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uckeyemailosu-my.sharepoint.com/personal/conley_552_osu_edu/Documents/Workday templates and job aids/"/>
    </mc:Choice>
  </mc:AlternateContent>
  <xr:revisionPtr revIDLastSave="25" documentId="8_{551914FE-1A54-4B70-9295-97C40A211853}" xr6:coauthVersionLast="47" xr6:coauthVersionMax="47" xr10:uidLastSave="{D5D49E7C-A5A5-4E1F-A35F-2ECC31E35541}"/>
  <bookViews>
    <workbookView xWindow="24" yWindow="0" windowWidth="23016" windowHeight="12360" xr2:uid="{00000000-000D-0000-FFFF-FFFF00000000}"/>
  </bookViews>
  <sheets>
    <sheet name="Sheet1 " sheetId="4" r:id="rId1"/>
    <sheet name="values" sheetId="5" r:id="rId2"/>
  </sheets>
  <definedNames>
    <definedName name="_ORG1">values!$B$2:$B$5</definedName>
    <definedName name="Month">values!$F$2:$F$13</definedName>
    <definedName name="org">values!$B$2:$B$10</definedName>
    <definedName name="_xlnm.Print_Area" localSheetId="0">'Sheet1 '!$A$1:$N$46</definedName>
    <definedName name="project">values!$C$2:$C$11</definedName>
    <definedName name="UD">values!$D$2:$D$65</definedName>
    <definedName name="userdef">values!$D$5:$D$65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4" l="1"/>
  <c r="L20" i="4"/>
  <c r="L23" i="4"/>
  <c r="L26" i="4"/>
  <c r="L29" i="4"/>
  <c r="L32" i="4"/>
  <c r="L35" i="4"/>
  <c r="L38" i="4"/>
  <c r="L41" i="4"/>
  <c r="L14" i="4"/>
  <c r="N10" i="4" l="1"/>
  <c r="K41" i="4" l="1"/>
  <c r="K38" i="4"/>
  <c r="K35" i="4"/>
  <c r="K32" i="4"/>
  <c r="K29" i="4"/>
  <c r="K26" i="4"/>
  <c r="K23" i="4"/>
  <c r="K20" i="4"/>
  <c r="K17" i="4"/>
  <c r="K14" i="4"/>
  <c r="N17" i="4" l="1"/>
  <c r="N20" i="4"/>
  <c r="N23" i="4"/>
  <c r="N26" i="4"/>
  <c r="N29" i="4"/>
  <c r="N32" i="4"/>
  <c r="N38" i="4"/>
  <c r="N41" i="4"/>
  <c r="N14" i="4"/>
  <c r="N35" i="4"/>
  <c r="N4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Cindy Buxton</author>
  </authors>
  <commentList>
    <comment ref="J13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 xml:space="preserve">Enter an amount here </t>
        </r>
        <r>
          <rPr>
            <sz val="11"/>
            <color indexed="81"/>
            <rFont val="Tahoma"/>
            <family val="2"/>
          </rPr>
          <t xml:space="preserve">
if your total miles include your normal commute OR you traveled to an alternate location instead of driving to the office. </t>
        </r>
      </text>
    </comment>
  </commentList>
</comments>
</file>

<file path=xl/sharedStrings.xml><?xml version="1.0" encoding="utf-8"?>
<sst xmlns="http://schemas.openxmlformats.org/spreadsheetml/2006/main" count="153" uniqueCount="123">
  <si>
    <t>To:</t>
  </si>
  <si>
    <t>From:</t>
  </si>
  <si>
    <t xml:space="preserve"> </t>
  </si>
  <si>
    <t xml:space="preserve">Employee ID# </t>
  </si>
  <si>
    <t>Traveler Name</t>
  </si>
  <si>
    <t>GENERAL INFORMATION</t>
  </si>
  <si>
    <t xml:space="preserve">TOTAL </t>
  </si>
  <si>
    <t xml:space="preserve">Return: </t>
  </si>
  <si>
    <t>Business Purpose of Trip</t>
  </si>
  <si>
    <t>Miles Claimed</t>
  </si>
  <si>
    <t>TOTAL</t>
  </si>
  <si>
    <t>Parking/Tolls</t>
  </si>
  <si>
    <t>Email address</t>
  </si>
  <si>
    <t>County</t>
  </si>
  <si>
    <t>Phone #</t>
  </si>
  <si>
    <t>FCSFNP</t>
  </si>
  <si>
    <t>JEFFHA</t>
  </si>
  <si>
    <t>MAHO</t>
  </si>
  <si>
    <t>TUSCHO</t>
  </si>
  <si>
    <t>WAYN</t>
  </si>
  <si>
    <t>ERIEHU</t>
  </si>
  <si>
    <t>ERIEPI</t>
  </si>
  <si>
    <t>OTTA</t>
  </si>
  <si>
    <t>SAND</t>
  </si>
  <si>
    <t>SENE</t>
  </si>
  <si>
    <t>WOOD</t>
  </si>
  <si>
    <t>WYAN</t>
  </si>
  <si>
    <t>ASHT</t>
  </si>
  <si>
    <t>CUYA</t>
  </si>
  <si>
    <t>LAKE</t>
  </si>
  <si>
    <t>LORA</t>
  </si>
  <si>
    <t>MEDI</t>
  </si>
  <si>
    <t>TRUM</t>
  </si>
  <si>
    <t>BELM</t>
  </si>
  <si>
    <t>HOCKAT</t>
  </si>
  <si>
    <t>MEIG</t>
  </si>
  <si>
    <t>MONR</t>
  </si>
  <si>
    <t>MORG</t>
  </si>
  <si>
    <t>NOBL</t>
  </si>
  <si>
    <t>WASH</t>
  </si>
  <si>
    <t>DELA</t>
  </si>
  <si>
    <t>FAIR</t>
  </si>
  <si>
    <t>FRAN</t>
  </si>
  <si>
    <t>LICK</t>
  </si>
  <si>
    <t>MARI</t>
  </si>
  <si>
    <t>MORR</t>
  </si>
  <si>
    <t>PICK</t>
  </si>
  <si>
    <t>ADAM</t>
  </si>
  <si>
    <t>BROW</t>
  </si>
  <si>
    <t>HIGH</t>
  </si>
  <si>
    <t>PIKE</t>
  </si>
  <si>
    <t>ROSS</t>
  </si>
  <si>
    <t>SCIO</t>
  </si>
  <si>
    <t>VINT</t>
  </si>
  <si>
    <t>DEFI</t>
  </si>
  <si>
    <t>FULT</t>
  </si>
  <si>
    <t>HANC</t>
  </si>
  <si>
    <t>HENR</t>
  </si>
  <si>
    <t>LUCA</t>
  </si>
  <si>
    <t>PUTN</t>
  </si>
  <si>
    <t>VANW</t>
  </si>
  <si>
    <t>BUTL</t>
  </si>
  <si>
    <t>CLER</t>
  </si>
  <si>
    <t>FAYE</t>
  </si>
  <si>
    <t>GREE</t>
  </si>
  <si>
    <t>HAMI</t>
  </si>
  <si>
    <t>MONT</t>
  </si>
  <si>
    <t>CHAM</t>
  </si>
  <si>
    <t>DARK</t>
  </si>
  <si>
    <t>HARD</t>
  </si>
  <si>
    <t>MIAM</t>
  </si>
  <si>
    <t>SHEL</t>
  </si>
  <si>
    <t>UNIO</t>
  </si>
  <si>
    <t>org</t>
  </si>
  <si>
    <t>project</t>
  </si>
  <si>
    <t>user defined</t>
  </si>
  <si>
    <t>Month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</si>
  <si>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</si>
  <si>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</si>
  <si>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</si>
  <si>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</si>
  <si>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</si>
  <si>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</si>
  <si>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</si>
  <si>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</si>
  <si>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</si>
  <si>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</si>
  <si>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</si>
  <si>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</si>
  <si>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</si>
  <si>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Travel Date
</t>
  </si>
  <si>
    <t>AUGLME</t>
  </si>
  <si>
    <t>ASHL</t>
  </si>
  <si>
    <t>RICH</t>
  </si>
  <si>
    <t>CRAW</t>
  </si>
  <si>
    <t>NoEAST</t>
  </si>
  <si>
    <t>SoWEST</t>
  </si>
  <si>
    <t>NoWEST</t>
  </si>
  <si>
    <t>CENT</t>
  </si>
  <si>
    <t>SoEAST</t>
  </si>
  <si>
    <t>WARR</t>
  </si>
  <si>
    <r>
      <rPr>
        <b/>
        <sz val="11"/>
        <color theme="1"/>
        <rFont val="Arial"/>
        <family val="2"/>
      </rPr>
      <t>Less commute miles</t>
    </r>
    <r>
      <rPr>
        <sz val="8"/>
        <color theme="1"/>
        <rFont val="Arial"/>
        <family val="2"/>
      </rPr>
      <t xml:space="preserve">  
if applicable</t>
    </r>
  </si>
  <si>
    <t>Reviewed by:</t>
  </si>
  <si>
    <t>Date:</t>
  </si>
  <si>
    <r>
      <t xml:space="preserve">Meals - </t>
    </r>
    <r>
      <rPr>
        <sz val="11"/>
        <rFont val="Arial"/>
        <family val="2"/>
      </rPr>
      <t>Original receipts required</t>
    </r>
  </si>
  <si>
    <r>
      <t xml:space="preserve">Registration -
</t>
    </r>
    <r>
      <rPr>
        <sz val="11"/>
        <rFont val="Arial"/>
        <family val="2"/>
      </rPr>
      <t>Include only if self-paid</t>
    </r>
  </si>
  <si>
    <r>
      <t>Hotel -</t>
    </r>
    <r>
      <rPr>
        <sz val="12"/>
        <rFont val="Arial"/>
        <family val="2"/>
      </rPr>
      <t xml:space="preserve"> Include folio or invoice only if self-paid</t>
    </r>
  </si>
  <si>
    <r>
      <rPr>
        <sz val="13"/>
        <rFont val="Arial Narrow"/>
        <family val="2"/>
      </rPr>
      <t xml:space="preserve">Record your mileage for the trip in the first row and the other expenses at the bottom of the page. 
</t>
    </r>
    <r>
      <rPr>
        <b/>
        <sz val="13"/>
        <rFont val="Arial Narrow"/>
        <family val="2"/>
      </rPr>
      <t xml:space="preserve">DO NOT </t>
    </r>
    <r>
      <rPr>
        <sz val="13"/>
        <rFont val="Arial Narrow"/>
        <family val="2"/>
      </rPr>
      <t>enter monthly mileage on this form.</t>
    </r>
  </si>
  <si>
    <t xml:space="preserve">                           SNAP-Ed MILEAGE LOG For Overnight Travel Only</t>
  </si>
  <si>
    <r>
      <t xml:space="preserve">Destination(s)
</t>
    </r>
    <r>
      <rPr>
        <b/>
        <sz val="9"/>
        <rFont val="Arial"/>
        <family val="2"/>
      </rPr>
      <t>List full address</t>
    </r>
  </si>
  <si>
    <t xml:space="preserve"> Miles to be       reimbursed </t>
  </si>
  <si>
    <t>WORKTAG INFORMATION</t>
  </si>
  <si>
    <t>Cost Center (CC-5 digits)</t>
  </si>
  <si>
    <t>Balancing Unit (default)</t>
  </si>
  <si>
    <t>Fund</t>
  </si>
  <si>
    <t>Grant (GR-6 digits)</t>
  </si>
  <si>
    <t>BL1169</t>
  </si>
  <si>
    <t>FD520</t>
  </si>
  <si>
    <r>
      <t xml:space="preserve">Spend Authorization # </t>
    </r>
    <r>
      <rPr>
        <sz val="9"/>
        <rFont val="Arial"/>
        <family val="2"/>
      </rPr>
      <t>enter blanket travel SA#</t>
    </r>
  </si>
  <si>
    <r>
      <t xml:space="preserve">For overnight travel: </t>
    </r>
    <r>
      <rPr>
        <sz val="11"/>
        <rFont val="Arial"/>
        <family val="2"/>
      </rPr>
      <t>after entry in Workday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use this form to enter your mileage above and your expenses in the cells to the right. Attach receipts and all other documents and send to your SNAP-Ed regional Office Associate for processing.  </t>
    </r>
  </si>
  <si>
    <r>
      <t xml:space="preserve">INSTRUCTIONS: </t>
    </r>
    <r>
      <rPr>
        <sz val="12"/>
        <rFont val="Arial"/>
        <family val="2"/>
      </rPr>
      <t xml:space="preserve">Use this form to log your mileage expenses for a single overnight event
• Go to Workday and attach this form to payment request using the SA# created for single overnight event                • Do not check "Blanket Travel Request" on payment request 
• This form must be received by your SNAP-Ed regional Office Associate within 60 days of the first day of travel 
• The reimbursement must be approved in Workday to receive payment
• If a traveler is required to report to a location(s) other than their headquarters during a normal work schedule, the traveler will only be reimbursed for the total distance from their residence to the alternate location(s) less the traveler’s normal commute                                                                                                                            </t>
    </r>
  </si>
  <si>
    <r>
      <t xml:space="preserve">Mileage Subtotal
</t>
    </r>
    <r>
      <rPr>
        <sz val="11"/>
        <rFont val="Arial"/>
        <family val="2"/>
      </rPr>
      <t>@$0.52 per mile</t>
    </r>
  </si>
  <si>
    <t>Revised 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</si>
</sst>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32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sz val="12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0"/>
      <name val="Arial"/>
      <family val="2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u/>
      <sz val="12"/>
      <color theme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6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55"/>
      </patternFill>
    </fill>
    <fill>
      <patternFill patternType="gray0625">
        <fgColor indexed="22"/>
        <bgColor indexed="9"/>
      </patternFill>
    </fill>
    <fill>
      <patternFill patternType="gray0625">
        <fgColor theme="0" tint="-0.499984740745262"/>
        <bgColor indexed="9"/>
      </patternFill>
    </fill>
    <fill>
      <patternFill patternType="solid">
        <fgColor indexed="9"/>
        <bgColor theme="0" tint="-0.499984740745262"/>
      </patternFill>
    </fill>
    <fill>
      <patternFill patternType="solid">
        <fgColor theme="0"/>
        <bgColor indexed="64"/>
      </patternFill>
    </fill>
    <fill>
      <patternFill patternType="gray0625">
        <fgColor indexed="55"/>
        <bgColor indexed="9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23"/>
      </top>
      <bottom style="medium">
        <color theme="0" tint="-0.499984740745262"/>
      </bottom>
      <diagonal/>
    </border>
    <border>
      <left/>
      <right/>
      <top style="thin">
        <color indexed="23"/>
      </top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23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499984740745262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theme="0" tint="-0.499984740745262"/>
      </bottom>
      <diagonal/>
    </border>
    <border>
      <left/>
      <right/>
      <top style="thin">
        <color indexed="64"/>
      </top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8" fillId="0" borderId="0" applyNumberFormat="0" applyFill="0" applyBorder="0" applyAlignment="0" applyProtection="0"/>
  </cellStyleXfs>
  <cellXfs count="193">
    <xf numFmtId="0" fontId="0" fillId="0" borderId="0" xfId="0"/>
    <xf numFmtId="0" fontId="3" fillId="0" borderId="0" xfId="2" applyFont="1" applyBorder="1" applyAlignment="1"/>
    <xf numFmtId="0" fontId="3" fillId="2" borderId="0" xfId="2" applyFont="1" applyFill="1" applyBorder="1"/>
    <xf numFmtId="0" fontId="3" fillId="0" borderId="0" xfId="2" applyFont="1" applyBorder="1"/>
    <xf numFmtId="2" fontId="3" fillId="0" borderId="0" xfId="2" applyNumberFormat="1" applyFont="1" applyBorder="1"/>
    <xf numFmtId="0" fontId="0" fillId="2" borderId="0" xfId="0" applyFill="1" applyBorder="1"/>
    <xf numFmtId="0" fontId="2" fillId="2" borderId="0" xfId="2" applyFill="1" applyBorder="1"/>
    <xf numFmtId="0" fontId="3" fillId="2" borderId="0" xfId="2" applyFont="1" applyFill="1" applyBorder="1" applyAlignment="1"/>
    <xf numFmtId="2" fontId="3" fillId="2" borderId="0" xfId="2" applyNumberFormat="1" applyFont="1" applyFill="1" applyBorder="1"/>
    <xf numFmtId="17" fontId="4" fillId="3" borderId="0" xfId="2" applyNumberFormat="1" applyFont="1" applyFill="1" applyBorder="1" applyAlignment="1">
      <alignment vertical="center" wrapText="1"/>
    </xf>
    <xf numFmtId="0" fontId="3" fillId="2" borderId="2" xfId="2" applyFont="1" applyFill="1" applyBorder="1"/>
    <xf numFmtId="0" fontId="8" fillId="2" borderId="0" xfId="2" applyFont="1" applyFill="1" applyBorder="1"/>
    <xf numFmtId="0" fontId="3" fillId="2" borderId="3" xfId="2" applyFont="1" applyFill="1" applyBorder="1"/>
    <xf numFmtId="17" fontId="4" fillId="3" borderId="5" xfId="2" applyNumberFormat="1" applyFont="1" applyFill="1" applyBorder="1" applyAlignment="1">
      <alignment vertical="center" wrapText="1"/>
    </xf>
    <xf numFmtId="0" fontId="3" fillId="2" borderId="25" xfId="2" applyFont="1" applyFill="1" applyBorder="1"/>
    <xf numFmtId="0" fontId="2" fillId="2" borderId="25" xfId="2" applyFill="1" applyBorder="1"/>
    <xf numFmtId="0" fontId="8" fillId="2" borderId="0" xfId="2" applyFont="1" applyFill="1" applyBorder="1" applyAlignment="1">
      <alignment vertical="center"/>
    </xf>
    <xf numFmtId="0" fontId="8" fillId="2" borderId="6" xfId="2" applyFont="1" applyFill="1" applyBorder="1" applyAlignment="1">
      <alignment vertical="center"/>
    </xf>
    <xf numFmtId="0" fontId="8" fillId="2" borderId="25" xfId="2" applyFont="1" applyFill="1" applyBorder="1" applyAlignment="1">
      <alignment vertical="center"/>
    </xf>
    <xf numFmtId="17" fontId="3" fillId="2" borderId="4" xfId="2" applyNumberFormat="1" applyFont="1" applyFill="1" applyBorder="1" applyAlignment="1">
      <alignment horizontal="center" vertical="center" wrapText="1"/>
    </xf>
    <xf numFmtId="17" fontId="3" fillId="3" borderId="0" xfId="2" applyNumberFormat="1" applyFont="1" applyFill="1" applyBorder="1" applyAlignment="1">
      <alignment wrapText="1"/>
    </xf>
    <xf numFmtId="0" fontId="3" fillId="3" borderId="0" xfId="2" applyFont="1" applyFill="1" applyBorder="1" applyAlignment="1"/>
    <xf numFmtId="49" fontId="11" fillId="3" borderId="0" xfId="2" applyNumberFormat="1" applyFont="1" applyFill="1" applyBorder="1" applyAlignment="1">
      <alignment vertical="center"/>
    </xf>
    <xf numFmtId="0" fontId="3" fillId="2" borderId="11" xfId="2" applyFont="1" applyFill="1" applyBorder="1"/>
    <xf numFmtId="0" fontId="2" fillId="2" borderId="11" xfId="2" applyFill="1" applyBorder="1"/>
    <xf numFmtId="0" fontId="3" fillId="2" borderId="12" xfId="2" applyFont="1" applyFill="1" applyBorder="1"/>
    <xf numFmtId="0" fontId="3" fillId="2" borderId="7" xfId="2" applyFont="1" applyFill="1" applyBorder="1"/>
    <xf numFmtId="0" fontId="19" fillId="0" borderId="0" xfId="0" applyFont="1" applyBorder="1" applyAlignment="1">
      <alignment vertical="top" wrapText="1"/>
    </xf>
    <xf numFmtId="49" fontId="9" fillId="3" borderId="10" xfId="2" applyNumberFormat="1" applyFont="1" applyFill="1" applyBorder="1" applyAlignment="1">
      <alignment horizontal="center" vertical="center"/>
    </xf>
    <xf numFmtId="44" fontId="6" fillId="2" borderId="15" xfId="1" applyFont="1" applyFill="1" applyBorder="1" applyAlignment="1">
      <alignment vertical="center" wrapText="1"/>
    </xf>
    <xf numFmtId="0" fontId="3" fillId="0" borderId="3" xfId="2" applyFont="1" applyBorder="1"/>
    <xf numFmtId="49" fontId="6" fillId="2" borderId="15" xfId="2" applyNumberFormat="1" applyFont="1" applyFill="1" applyBorder="1" applyAlignment="1">
      <alignment vertical="center" wrapText="1"/>
    </xf>
    <xf numFmtId="44" fontId="6" fillId="4" borderId="17" xfId="1" applyFont="1" applyFill="1" applyBorder="1" applyAlignment="1">
      <alignment vertical="center" wrapText="1"/>
    </xf>
    <xf numFmtId="17" fontId="3" fillId="2" borderId="0" xfId="2" applyNumberFormat="1" applyFont="1" applyFill="1" applyBorder="1" applyAlignment="1">
      <alignment horizontal="center" vertical="center" wrapText="1"/>
    </xf>
    <xf numFmtId="49" fontId="3" fillId="2" borderId="0" xfId="2" applyNumberFormat="1" applyFont="1" applyFill="1" applyBorder="1" applyAlignment="1">
      <alignment horizontal="center" vertical="center"/>
    </xf>
    <xf numFmtId="0" fontId="6" fillId="3" borderId="18" xfId="2" applyFont="1" applyFill="1" applyBorder="1" applyAlignment="1">
      <alignment horizontal="center" vertical="center"/>
    </xf>
    <xf numFmtId="17" fontId="12" fillId="2" borderId="18" xfId="2" applyNumberFormat="1" applyFont="1" applyFill="1" applyBorder="1" applyAlignment="1">
      <alignment horizontal="center" vertical="center" wrapText="1"/>
    </xf>
    <xf numFmtId="0" fontId="17" fillId="0" borderId="0" xfId="0" applyFont="1"/>
    <xf numFmtId="0" fontId="20" fillId="0" borderId="0" xfId="0" applyFont="1" applyBorder="1"/>
    <xf numFmtId="0" fontId="20" fillId="0" borderId="0" xfId="0" applyFont="1" applyFill="1" applyBorder="1"/>
    <xf numFmtId="0" fontId="21" fillId="0" borderId="0" xfId="0" applyFont="1"/>
    <xf numFmtId="0" fontId="22" fillId="0" borderId="0" xfId="0" applyFont="1" applyFill="1" applyBorder="1" applyAlignment="1">
      <alignment vertical="top" wrapText="1"/>
    </xf>
    <xf numFmtId="0" fontId="18" fillId="0" borderId="0" xfId="0" applyFont="1" applyFill="1" applyBorder="1"/>
    <xf numFmtId="0" fontId="23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 readingOrder="1"/>
    </xf>
    <xf numFmtId="0" fontId="16" fillId="2" borderId="0" xfId="2" applyFont="1" applyFill="1" applyBorder="1"/>
    <xf numFmtId="17" fontId="3" fillId="2" borderId="0" xfId="2" applyNumberFormat="1" applyFont="1" applyFill="1" applyBorder="1" applyAlignment="1">
      <alignment horizontal="center" vertical="center"/>
    </xf>
    <xf numFmtId="0" fontId="6" fillId="2" borderId="0" xfId="2" applyNumberFormat="1" applyFont="1" applyFill="1" applyBorder="1" applyAlignment="1">
      <alignment horizontal="center" vertical="center"/>
    </xf>
    <xf numFmtId="0" fontId="8" fillId="2" borderId="3" xfId="2" applyFont="1" applyFill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0" fontId="4" fillId="2" borderId="5" xfId="2" applyFont="1" applyFill="1" applyBorder="1" applyAlignment="1">
      <alignment vertical="center"/>
    </xf>
    <xf numFmtId="17" fontId="28" fillId="2" borderId="0" xfId="3" applyNumberFormat="1" applyFill="1" applyBorder="1" applyAlignment="1">
      <alignment horizontal="center" vertical="center"/>
    </xf>
    <xf numFmtId="17" fontId="6" fillId="2" borderId="0" xfId="2" applyNumberFormat="1" applyFont="1" applyFill="1" applyBorder="1" applyAlignment="1">
      <alignment horizontal="center" vertical="center"/>
    </xf>
    <xf numFmtId="49" fontId="13" fillId="3" borderId="0" xfId="2" applyNumberFormat="1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1" fontId="3" fillId="3" borderId="0" xfId="2" applyNumberFormat="1" applyFont="1" applyFill="1" applyBorder="1" applyAlignment="1">
      <alignment horizontal="center" vertical="center"/>
    </xf>
    <xf numFmtId="49" fontId="3" fillId="3" borderId="0" xfId="2" applyNumberFormat="1" applyFont="1" applyFill="1" applyBorder="1" applyAlignment="1">
      <alignment horizontal="center"/>
    </xf>
    <xf numFmtId="49" fontId="6" fillId="3" borderId="0" xfId="2" applyNumberFormat="1" applyFont="1" applyFill="1" applyBorder="1" applyAlignment="1">
      <alignment horizontal="center"/>
    </xf>
    <xf numFmtId="1" fontId="3" fillId="2" borderId="5" xfId="2" applyNumberFormat="1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wrapText="1"/>
    </xf>
    <xf numFmtId="0" fontId="3" fillId="0" borderId="5" xfId="2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3" fillId="0" borderId="60" xfId="2" applyFont="1" applyBorder="1" applyAlignment="1">
      <alignment horizontal="center" vertical="center"/>
    </xf>
    <xf numFmtId="17" fontId="3" fillId="2" borderId="64" xfId="2" applyNumberFormat="1" applyFont="1" applyFill="1" applyBorder="1" applyAlignment="1">
      <alignment horizontal="center" vertical="center"/>
    </xf>
    <xf numFmtId="49" fontId="13" fillId="3" borderId="65" xfId="2" applyNumberFormat="1" applyFont="1" applyFill="1" applyBorder="1" applyAlignment="1">
      <alignment horizontal="center" vertical="center"/>
    </xf>
    <xf numFmtId="49" fontId="6" fillId="2" borderId="44" xfId="2" applyNumberFormat="1" applyFont="1" applyFill="1" applyBorder="1" applyAlignment="1">
      <alignment vertical="center" wrapText="1"/>
    </xf>
    <xf numFmtId="44" fontId="6" fillId="2" borderId="44" xfId="1" applyFont="1" applyFill="1" applyBorder="1" applyAlignment="1">
      <alignment vertical="center" wrapText="1"/>
    </xf>
    <xf numFmtId="0" fontId="6" fillId="4" borderId="17" xfId="2" applyFont="1" applyFill="1" applyBorder="1" applyAlignment="1">
      <alignment horizontal="left" vertical="center" wrapText="1"/>
    </xf>
    <xf numFmtId="0" fontId="3" fillId="9" borderId="59" xfId="2" applyFont="1" applyFill="1" applyBorder="1" applyAlignment="1">
      <alignment horizontal="center" vertical="center" wrapText="1"/>
    </xf>
    <xf numFmtId="7" fontId="3" fillId="2" borderId="71" xfId="1" applyNumberFormat="1" applyFont="1" applyFill="1" applyBorder="1" applyAlignment="1">
      <alignment horizontal="center" vertical="center"/>
    </xf>
    <xf numFmtId="0" fontId="3" fillId="2" borderId="72" xfId="2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vertical="center" wrapText="1"/>
    </xf>
    <xf numFmtId="0" fontId="3" fillId="3" borderId="3" xfId="2" applyFont="1" applyFill="1" applyBorder="1" applyAlignment="1">
      <alignment vertical="center" wrapText="1"/>
    </xf>
    <xf numFmtId="0" fontId="3" fillId="3" borderId="8" xfId="2" applyFont="1" applyFill="1" applyBorder="1" applyAlignment="1">
      <alignment vertical="center" wrapText="1"/>
    </xf>
    <xf numFmtId="0" fontId="3" fillId="2" borderId="0" xfId="2" applyFont="1" applyFill="1" applyAlignment="1">
      <alignment horizontal="center" wrapText="1"/>
    </xf>
    <xf numFmtId="0" fontId="4" fillId="2" borderId="0" xfId="2" applyFont="1" applyFill="1" applyAlignment="1">
      <alignment horizontal="center" wrapText="1"/>
    </xf>
    <xf numFmtId="2" fontId="4" fillId="2" borderId="0" xfId="2" applyNumberFormat="1" applyFont="1" applyFill="1" applyAlignment="1">
      <alignment horizontal="center" wrapText="1"/>
    </xf>
    <xf numFmtId="0" fontId="3" fillId="2" borderId="16" xfId="2" applyFont="1" applyFill="1" applyBorder="1" applyAlignment="1">
      <alignment horizontal="center" wrapText="1"/>
    </xf>
    <xf numFmtId="2" fontId="3" fillId="0" borderId="0" xfId="2" applyNumberFormat="1" applyFont="1"/>
    <xf numFmtId="0" fontId="2" fillId="2" borderId="5" xfId="2" applyFill="1" applyBorder="1"/>
    <xf numFmtId="0" fontId="3" fillId="2" borderId="77" xfId="2" applyFont="1" applyFill="1" applyBorder="1" applyAlignment="1">
      <alignment horizontal="center" wrapText="1"/>
    </xf>
    <xf numFmtId="17" fontId="4" fillId="2" borderId="76" xfId="2" applyNumberFormat="1" applyFont="1" applyFill="1" applyBorder="1" applyAlignment="1">
      <alignment vertical="center" wrapText="1"/>
    </xf>
    <xf numFmtId="0" fontId="12" fillId="2" borderId="22" xfId="2" applyFont="1" applyFill="1" applyBorder="1" applyAlignment="1">
      <alignment horizontal="right" vertical="center" wrapText="1"/>
    </xf>
    <xf numFmtId="0" fontId="3" fillId="2" borderId="4" xfId="2" applyFont="1" applyFill="1" applyBorder="1"/>
    <xf numFmtId="49" fontId="9" fillId="3" borderId="5" xfId="2" applyNumberFormat="1" applyFont="1" applyFill="1" applyBorder="1" applyAlignment="1">
      <alignment horizontal="center" vertical="center"/>
    </xf>
    <xf numFmtId="164" fontId="2" fillId="6" borderId="19" xfId="1" applyNumberFormat="1" applyFont="1" applyFill="1" applyBorder="1" applyAlignment="1">
      <alignment horizontal="center"/>
    </xf>
    <xf numFmtId="164" fontId="2" fillId="6" borderId="67" xfId="1" applyNumberFormat="1" applyFont="1" applyFill="1" applyBorder="1" applyAlignment="1">
      <alignment horizontal="center"/>
    </xf>
    <xf numFmtId="1" fontId="7" fillId="2" borderId="0" xfId="2" applyNumberFormat="1" applyFont="1" applyFill="1" applyBorder="1" applyAlignment="1">
      <alignment horizontal="center" wrapText="1"/>
    </xf>
    <xf numFmtId="1" fontId="7" fillId="2" borderId="27" xfId="2" applyNumberFormat="1" applyFont="1" applyFill="1" applyBorder="1" applyAlignment="1">
      <alignment horizontal="center" wrapText="1"/>
    </xf>
    <xf numFmtId="1" fontId="7" fillId="2" borderId="5" xfId="2" applyNumberFormat="1" applyFont="1" applyFill="1" applyBorder="1" applyAlignment="1">
      <alignment horizontal="center" wrapText="1"/>
    </xf>
    <xf numFmtId="1" fontId="7" fillId="2" borderId="53" xfId="2" applyNumberFormat="1" applyFont="1" applyFill="1" applyBorder="1" applyAlignment="1">
      <alignment horizontal="center" wrapText="1"/>
    </xf>
    <xf numFmtId="0" fontId="0" fillId="2" borderId="35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0" fillId="2" borderId="36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0" fontId="0" fillId="2" borderId="5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53" xfId="0" applyFill="1" applyBorder="1" applyAlignment="1">
      <alignment horizontal="center" wrapText="1"/>
    </xf>
    <xf numFmtId="164" fontId="2" fillId="6" borderId="45" xfId="1" applyNumberFormat="1" applyFont="1" applyFill="1" applyBorder="1" applyAlignment="1">
      <alignment horizontal="center"/>
    </xf>
    <xf numFmtId="0" fontId="16" fillId="7" borderId="34" xfId="2" applyNumberFormat="1" applyFont="1" applyFill="1" applyBorder="1" applyAlignment="1">
      <alignment horizontal="center"/>
    </xf>
    <xf numFmtId="0" fontId="16" fillId="7" borderId="38" xfId="2" applyNumberFormat="1" applyFont="1" applyFill="1" applyBorder="1" applyAlignment="1">
      <alignment horizontal="center"/>
    </xf>
    <xf numFmtId="0" fontId="16" fillId="7" borderId="39" xfId="2" applyNumberFormat="1" applyFont="1" applyFill="1" applyBorder="1" applyAlignment="1">
      <alignment horizontal="center"/>
    </xf>
    <xf numFmtId="44" fontId="6" fillId="6" borderId="22" xfId="1" applyFont="1" applyFill="1" applyBorder="1" applyAlignment="1">
      <alignment horizontal="center" vertical="center"/>
    </xf>
    <xf numFmtId="44" fontId="6" fillId="6" borderId="23" xfId="1" applyFont="1" applyFill="1" applyBorder="1" applyAlignment="1">
      <alignment horizontal="center" vertical="center"/>
    </xf>
    <xf numFmtId="164" fontId="2" fillId="6" borderId="78" xfId="2" applyNumberFormat="1" applyFill="1" applyBorder="1" applyAlignment="1">
      <alignment horizontal="center"/>
    </xf>
    <xf numFmtId="164" fontId="2" fillId="6" borderId="79" xfId="2" applyNumberFormat="1" applyFill="1" applyBorder="1" applyAlignment="1">
      <alignment horizontal="center"/>
    </xf>
    <xf numFmtId="164" fontId="2" fillId="6" borderId="80" xfId="2" applyNumberFormat="1" applyFill="1" applyBorder="1" applyAlignment="1">
      <alignment horizontal="center"/>
    </xf>
    <xf numFmtId="0" fontId="16" fillId="7" borderId="28" xfId="2" applyNumberFormat="1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9" fillId="2" borderId="13" xfId="2" applyFont="1" applyFill="1" applyBorder="1" applyAlignment="1">
      <alignment horizontal="right"/>
    </xf>
    <xf numFmtId="0" fontId="9" fillId="2" borderId="14" xfId="2" applyFont="1" applyFill="1" applyBorder="1" applyAlignment="1">
      <alignment horizontal="right"/>
    </xf>
    <xf numFmtId="49" fontId="6" fillId="2" borderId="1" xfId="2" applyNumberFormat="1" applyFont="1" applyFill="1" applyBorder="1" applyAlignment="1">
      <alignment horizontal="center" vertical="center"/>
    </xf>
    <xf numFmtId="49" fontId="6" fillId="2" borderId="19" xfId="2" applyNumberFormat="1" applyFont="1" applyFill="1" applyBorder="1" applyAlignment="1">
      <alignment horizontal="center" vertical="center"/>
    </xf>
    <xf numFmtId="164" fontId="2" fillId="0" borderId="81" xfId="2" applyNumberFormat="1" applyBorder="1" applyAlignment="1">
      <alignment horizontal="center"/>
    </xf>
    <xf numFmtId="164" fontId="2" fillId="0" borderId="79" xfId="2" applyNumberFormat="1" applyBorder="1" applyAlignment="1">
      <alignment horizontal="center"/>
    </xf>
    <xf numFmtId="164" fontId="2" fillId="0" borderId="82" xfId="2" applyNumberFormat="1" applyBorder="1" applyAlignment="1">
      <alignment horizontal="center"/>
    </xf>
    <xf numFmtId="0" fontId="16" fillId="7" borderId="30" xfId="2" applyNumberFormat="1" applyFont="1" applyFill="1" applyBorder="1" applyAlignment="1">
      <alignment horizontal="center"/>
    </xf>
    <xf numFmtId="0" fontId="16" fillId="7" borderId="56" xfId="2" applyNumberFormat="1" applyFont="1" applyFill="1" applyBorder="1" applyAlignment="1">
      <alignment horizontal="center"/>
    </xf>
    <xf numFmtId="164" fontId="2" fillId="0" borderId="78" xfId="2" applyNumberFormat="1" applyBorder="1" applyAlignment="1">
      <alignment horizontal="center"/>
    </xf>
    <xf numFmtId="14" fontId="4" fillId="2" borderId="31" xfId="2" applyNumberFormat="1" applyFont="1" applyFill="1" applyBorder="1" applyAlignment="1">
      <alignment horizontal="center"/>
    </xf>
    <xf numFmtId="14" fontId="4" fillId="2" borderId="32" xfId="2" applyNumberFormat="1" applyFont="1" applyFill="1" applyBorder="1" applyAlignment="1">
      <alignment horizontal="center"/>
    </xf>
    <xf numFmtId="14" fontId="4" fillId="2" borderId="33" xfId="2" applyNumberFormat="1" applyFont="1" applyFill="1" applyBorder="1" applyAlignment="1">
      <alignment horizontal="center"/>
    </xf>
    <xf numFmtId="0" fontId="6" fillId="4" borderId="22" xfId="2" applyFont="1" applyFill="1" applyBorder="1" applyAlignment="1">
      <alignment horizontal="center" vertical="center" wrapText="1"/>
    </xf>
    <xf numFmtId="0" fontId="6" fillId="4" borderId="16" xfId="2" applyFont="1" applyFill="1" applyBorder="1" applyAlignment="1">
      <alignment horizontal="center" vertical="center" wrapText="1"/>
    </xf>
    <xf numFmtId="0" fontId="6" fillId="4" borderId="23" xfId="2" applyFont="1" applyFill="1" applyBorder="1" applyAlignment="1">
      <alignment horizontal="center" vertical="center" wrapText="1"/>
    </xf>
    <xf numFmtId="0" fontId="6" fillId="4" borderId="24" xfId="2" applyFont="1" applyFill="1" applyBorder="1" applyAlignment="1">
      <alignment horizontal="center" vertical="center" wrapText="1"/>
    </xf>
    <xf numFmtId="164" fontId="10" fillId="6" borderId="16" xfId="1" applyNumberFormat="1" applyFont="1" applyFill="1" applyBorder="1" applyAlignment="1">
      <alignment horizontal="center" vertical="center"/>
    </xf>
    <xf numFmtId="164" fontId="10" fillId="6" borderId="24" xfId="1" applyNumberFormat="1" applyFont="1" applyFill="1" applyBorder="1" applyAlignment="1">
      <alignment horizontal="center" vertical="center"/>
    </xf>
    <xf numFmtId="1" fontId="7" fillId="2" borderId="25" xfId="2" applyNumberFormat="1" applyFont="1" applyFill="1" applyBorder="1" applyAlignment="1">
      <alignment horizontal="center" wrapText="1"/>
    </xf>
    <xf numFmtId="1" fontId="7" fillId="2" borderId="29" xfId="2" applyNumberFormat="1" applyFont="1" applyFill="1" applyBorder="1" applyAlignment="1">
      <alignment horizontal="center" wrapText="1"/>
    </xf>
    <xf numFmtId="49" fontId="4" fillId="5" borderId="41" xfId="2" applyNumberFormat="1" applyFont="1" applyFill="1" applyBorder="1" applyAlignment="1">
      <alignment horizontal="center" vertical="center"/>
    </xf>
    <xf numFmtId="49" fontId="4" fillId="5" borderId="46" xfId="2" applyNumberFormat="1" applyFont="1" applyFill="1" applyBorder="1" applyAlignment="1">
      <alignment horizontal="center" vertical="center"/>
    </xf>
    <xf numFmtId="49" fontId="4" fillId="0" borderId="41" xfId="2" applyNumberFormat="1" applyFont="1" applyBorder="1" applyAlignment="1">
      <alignment horizontal="center" vertical="center"/>
    </xf>
    <xf numFmtId="49" fontId="4" fillId="0" borderId="46" xfId="2" applyNumberFormat="1" applyFont="1" applyBorder="1" applyAlignment="1">
      <alignment horizontal="center" vertical="center"/>
    </xf>
    <xf numFmtId="7" fontId="4" fillId="2" borderId="74" xfId="1" applyNumberFormat="1" applyFont="1" applyFill="1" applyBorder="1" applyAlignment="1">
      <alignment horizontal="center" vertical="center"/>
    </xf>
    <xf numFmtId="7" fontId="4" fillId="2" borderId="75" xfId="1" applyNumberFormat="1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41" xfId="2" applyFont="1" applyFill="1" applyBorder="1" applyAlignment="1">
      <alignment horizontal="center" vertical="center"/>
    </xf>
    <xf numFmtId="0" fontId="3" fillId="2" borderId="46" xfId="2" applyFont="1" applyFill="1" applyBorder="1" applyAlignment="1">
      <alignment horizontal="center" vertical="center"/>
    </xf>
    <xf numFmtId="0" fontId="3" fillId="9" borderId="44" xfId="2" applyFont="1" applyFill="1" applyBorder="1" applyAlignment="1">
      <alignment horizontal="center" vertical="center" wrapText="1"/>
    </xf>
    <xf numFmtId="0" fontId="3" fillId="9" borderId="15" xfId="2" applyFont="1" applyFill="1" applyBorder="1" applyAlignment="1">
      <alignment horizontal="center" vertical="center" wrapText="1"/>
    </xf>
    <xf numFmtId="0" fontId="3" fillId="9" borderId="57" xfId="2" applyFont="1" applyFill="1" applyBorder="1" applyAlignment="1">
      <alignment horizontal="center" vertical="center" wrapText="1"/>
    </xf>
    <xf numFmtId="0" fontId="3" fillId="9" borderId="3" xfId="2" applyFont="1" applyFill="1" applyBorder="1" applyAlignment="1">
      <alignment horizontal="center" vertical="center" wrapText="1"/>
    </xf>
    <xf numFmtId="0" fontId="3" fillId="9" borderId="58" xfId="2" applyFont="1" applyFill="1" applyBorder="1" applyAlignment="1">
      <alignment horizontal="center" vertical="center" wrapText="1"/>
    </xf>
    <xf numFmtId="0" fontId="3" fillId="9" borderId="42" xfId="2" applyFont="1" applyFill="1" applyBorder="1" applyAlignment="1">
      <alignment horizontal="center" vertical="center" wrapText="1"/>
    </xf>
    <xf numFmtId="0" fontId="3" fillId="9" borderId="40" xfId="2" applyFont="1" applyFill="1" applyBorder="1" applyAlignment="1">
      <alignment horizontal="center" vertical="center" wrapText="1"/>
    </xf>
    <xf numFmtId="0" fontId="3" fillId="9" borderId="4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49" fontId="3" fillId="2" borderId="47" xfId="2" applyNumberFormat="1" applyFont="1" applyFill="1" applyBorder="1" applyAlignment="1">
      <alignment horizontal="center" vertical="center"/>
    </xf>
    <xf numFmtId="49" fontId="3" fillId="2" borderId="48" xfId="2" applyNumberFormat="1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 wrapText="1"/>
    </xf>
    <xf numFmtId="0" fontId="14" fillId="2" borderId="9" xfId="2" applyFont="1" applyFill="1" applyBorder="1" applyAlignment="1">
      <alignment horizontal="center" vertical="center" wrapText="1"/>
    </xf>
    <xf numFmtId="17" fontId="6" fillId="4" borderId="4" xfId="2" applyNumberFormat="1" applyFont="1" applyFill="1" applyBorder="1" applyAlignment="1">
      <alignment horizontal="left" vertical="top" wrapText="1"/>
    </xf>
    <xf numFmtId="17" fontId="3" fillId="4" borderId="0" xfId="2" applyNumberFormat="1" applyFont="1" applyFill="1" applyBorder="1" applyAlignment="1">
      <alignment horizontal="left" vertical="top" wrapText="1"/>
    </xf>
    <xf numFmtId="17" fontId="3" fillId="4" borderId="4" xfId="2" applyNumberFormat="1" applyFont="1" applyFill="1" applyBorder="1" applyAlignment="1">
      <alignment horizontal="left" vertical="top" wrapText="1"/>
    </xf>
    <xf numFmtId="17" fontId="3" fillId="3" borderId="12" xfId="2" applyNumberFormat="1" applyFont="1" applyFill="1" applyBorder="1" applyAlignment="1">
      <alignment horizontal="center" vertical="center" wrapText="1"/>
    </xf>
    <xf numFmtId="17" fontId="4" fillId="3" borderId="3" xfId="2" applyNumberFormat="1" applyFont="1" applyFill="1" applyBorder="1" applyAlignment="1">
      <alignment horizontal="center" vertical="center" wrapText="1"/>
    </xf>
    <xf numFmtId="17" fontId="4" fillId="3" borderId="58" xfId="2" applyNumberFormat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/>
    </xf>
    <xf numFmtId="49" fontId="10" fillId="2" borderId="19" xfId="2" applyNumberFormat="1" applyFont="1" applyFill="1" applyBorder="1" applyAlignment="1">
      <alignment horizontal="center" vertical="center"/>
    </xf>
    <xf numFmtId="17" fontId="28" fillId="2" borderId="61" xfId="3" applyNumberFormat="1" applyFill="1" applyBorder="1" applyAlignment="1">
      <alignment horizontal="center" vertical="center"/>
    </xf>
    <xf numFmtId="17" fontId="6" fillId="2" borderId="62" xfId="2" applyNumberFormat="1" applyFont="1" applyFill="1" applyBorder="1" applyAlignment="1">
      <alignment horizontal="center" vertical="center"/>
    </xf>
    <xf numFmtId="17" fontId="6" fillId="2" borderId="63" xfId="2" applyNumberFormat="1" applyFont="1" applyFill="1" applyBorder="1" applyAlignment="1">
      <alignment horizontal="center" vertical="center"/>
    </xf>
    <xf numFmtId="0" fontId="3" fillId="3" borderId="73" xfId="2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wrapText="1"/>
    </xf>
    <xf numFmtId="0" fontId="0" fillId="2" borderId="38" xfId="0" applyFill="1" applyBorder="1" applyAlignment="1">
      <alignment horizontal="center" wrapText="1"/>
    </xf>
    <xf numFmtId="0" fontId="0" fillId="2" borderId="39" xfId="0" applyFill="1" applyBorder="1" applyAlignment="1">
      <alignment horizontal="center" wrapText="1"/>
    </xf>
    <xf numFmtId="0" fontId="0" fillId="2" borderId="37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3" fillId="9" borderId="68" xfId="2" applyFont="1" applyFill="1" applyBorder="1" applyAlignment="1">
      <alignment horizontal="center" vertical="center" wrapText="1"/>
    </xf>
    <xf numFmtId="0" fontId="3" fillId="9" borderId="69" xfId="2" applyFont="1" applyFill="1" applyBorder="1" applyAlignment="1">
      <alignment horizontal="center" vertical="center" wrapText="1"/>
    </xf>
    <xf numFmtId="0" fontId="3" fillId="9" borderId="70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vertical="center" wrapText="1"/>
    </xf>
    <xf numFmtId="0" fontId="13" fillId="2" borderId="16" xfId="2" applyFont="1" applyFill="1" applyBorder="1" applyAlignment="1">
      <alignment horizontal="center" vertical="center" wrapText="1"/>
    </xf>
    <xf numFmtId="49" fontId="31" fillId="5" borderId="20" xfId="2" applyNumberFormat="1" applyFont="1" applyFill="1" applyBorder="1" applyAlignment="1">
      <alignment horizontal="center" vertical="center"/>
    </xf>
    <xf numFmtId="49" fontId="31" fillId="5" borderId="21" xfId="2" applyNumberFormat="1" applyFont="1" applyFill="1" applyBorder="1" applyAlignment="1">
      <alignment horizontal="center" vertical="center"/>
    </xf>
    <xf numFmtId="14" fontId="4" fillId="2" borderId="52" xfId="2" applyNumberFormat="1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 wrapText="1"/>
    </xf>
    <xf numFmtId="0" fontId="7" fillId="2" borderId="50" xfId="2" applyFont="1" applyFill="1" applyBorder="1" applyAlignment="1">
      <alignment horizontal="center" wrapText="1"/>
    </xf>
    <xf numFmtId="0" fontId="7" fillId="2" borderId="26" xfId="2" applyFont="1" applyFill="1" applyBorder="1" applyAlignment="1">
      <alignment horizontal="center" wrapText="1"/>
    </xf>
    <xf numFmtId="0" fontId="7" fillId="2" borderId="30" xfId="2" applyFont="1" applyFill="1" applyBorder="1" applyAlignment="1">
      <alignment horizontal="center" wrapText="1"/>
    </xf>
    <xf numFmtId="14" fontId="4" fillId="2" borderId="49" xfId="2" applyNumberFormat="1" applyFont="1" applyFill="1" applyBorder="1" applyAlignment="1">
      <alignment horizontal="center"/>
    </xf>
    <xf numFmtId="0" fontId="0" fillId="2" borderId="51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164" fontId="2" fillId="0" borderId="46" xfId="2" applyNumberFormat="1" applyBorder="1" applyAlignment="1">
      <alignment horizontal="center"/>
    </xf>
    <xf numFmtId="0" fontId="16" fillId="7" borderId="66" xfId="2" applyNumberFormat="1" applyFont="1" applyFill="1" applyBorder="1" applyAlignment="1">
      <alignment horizontal="center"/>
    </xf>
    <xf numFmtId="0" fontId="0" fillId="2" borderId="55" xfId="0" applyFill="1" applyBorder="1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Normal_mileage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178594</xdr:colOff>
      <xdr:row>6</xdr:row>
      <xdr:rowOff>595313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8594" y="1893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178594</xdr:colOff>
      <xdr:row>6</xdr:row>
      <xdr:rowOff>595313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8594" y="188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95"/>
  <sheetViews>
    <sheetView tabSelected="1" zoomScale="70" zoomScaleNormal="70" zoomScaleSheetLayoutView="40" zoomScalePageLayoutView="75" workbookViewId="0">
      <selection activeCell="M2" sqref="M2"/>
    </sheetView>
  </sheetViews>
  <sheetFormatPr defaultColWidth="8" defaultRowHeight="13.8" x14ac:dyDescent="0.25"/>
  <cols>
    <col min="1" max="1" width="15.5" style="3" customWidth="1"/>
    <col min="2" max="2" width="7" style="3" bestFit="1" customWidth="1"/>
    <col min="3" max="3" width="16" style="3" customWidth="1"/>
    <col min="4" max="4" width="13" style="3" customWidth="1"/>
    <col min="5" max="5" width="12" style="10" customWidth="1"/>
    <col min="6" max="6" width="30" style="3" customWidth="1"/>
    <col min="7" max="7" width="7" style="1" customWidth="1"/>
    <col min="8" max="8" width="14" style="3" customWidth="1"/>
    <col min="9" max="9" width="13.296875" style="3" customWidth="1"/>
    <col min="10" max="10" width="16.5" style="3" customWidth="1"/>
    <col min="11" max="11" width="21.5" style="3" customWidth="1"/>
    <col min="12" max="12" width="15.5" style="3" customWidth="1"/>
    <col min="13" max="13" width="12.5" style="4" customWidth="1"/>
    <col min="14" max="14" width="11.5" style="2" customWidth="1"/>
    <col min="15" max="15" width="10.296875" style="2" customWidth="1"/>
    <col min="16" max="16384" width="8" style="2"/>
  </cols>
  <sheetData>
    <row r="1" spans="1:28" ht="27" customHeight="1" thickBot="1" x14ac:dyDescent="0.45">
      <c r="A1" s="112" t="s">
        <v>108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 t="s">
        <v>122</v>
      </c>
      <c r="N1" s="115"/>
    </row>
    <row r="2" spans="1:28" ht="9.75" customHeight="1" x14ac:dyDescent="0.25">
      <c r="A2" s="157" t="s">
        <v>120</v>
      </c>
      <c r="B2" s="158"/>
      <c r="C2" s="158"/>
      <c r="D2" s="158"/>
      <c r="E2" s="158"/>
      <c r="F2" s="158"/>
      <c r="G2" s="158"/>
      <c r="H2" s="25"/>
      <c r="I2" s="12"/>
      <c r="J2" s="12"/>
      <c r="K2" s="12"/>
      <c r="L2" s="12"/>
      <c r="M2" s="12"/>
      <c r="N2" s="12"/>
      <c r="O2" s="85"/>
    </row>
    <row r="3" spans="1:28" ht="47.55" customHeight="1" x14ac:dyDescent="0.25">
      <c r="A3" s="159"/>
      <c r="B3" s="158"/>
      <c r="C3" s="158"/>
      <c r="D3" s="158"/>
      <c r="E3" s="158"/>
      <c r="F3" s="158"/>
      <c r="G3" s="158"/>
      <c r="H3" s="177" t="s">
        <v>118</v>
      </c>
      <c r="I3" s="178"/>
      <c r="J3" s="179"/>
      <c r="K3" s="180"/>
      <c r="L3" s="181"/>
      <c r="M3" s="80"/>
      <c r="N3" s="84"/>
      <c r="O3" s="85"/>
    </row>
    <row r="4" spans="1:28" ht="8.25" customHeight="1" thickBot="1" x14ac:dyDescent="0.3">
      <c r="A4" s="159"/>
      <c r="B4" s="158"/>
      <c r="C4" s="158"/>
      <c r="D4" s="158"/>
      <c r="E4" s="158"/>
      <c r="F4" s="158"/>
      <c r="G4" s="158"/>
      <c r="H4" s="26"/>
      <c r="I4" s="13"/>
      <c r="J4" s="13"/>
      <c r="K4" s="81"/>
      <c r="L4" s="13"/>
      <c r="M4" s="13"/>
      <c r="N4" s="86"/>
      <c r="O4" s="85"/>
    </row>
    <row r="5" spans="1:28" ht="1.5" customHeight="1" x14ac:dyDescent="0.25">
      <c r="A5" s="159"/>
      <c r="B5" s="158"/>
      <c r="C5" s="158"/>
      <c r="D5" s="158"/>
      <c r="E5" s="158"/>
      <c r="F5" s="158"/>
      <c r="G5" s="158"/>
      <c r="J5" s="30"/>
    </row>
    <row r="6" spans="1:28" ht="8.25" customHeight="1" x14ac:dyDescent="0.25">
      <c r="A6" s="159"/>
      <c r="B6" s="158"/>
      <c r="C6" s="158"/>
      <c r="D6" s="158"/>
      <c r="E6" s="158"/>
      <c r="F6" s="158"/>
      <c r="G6" s="158"/>
      <c r="H6" s="2"/>
      <c r="I6" s="9"/>
      <c r="J6" s="9"/>
      <c r="K6" s="11"/>
      <c r="L6" s="9"/>
      <c r="M6" s="9"/>
      <c r="N6" s="28"/>
    </row>
    <row r="7" spans="1:28" ht="54" customHeight="1" thickBot="1" x14ac:dyDescent="0.3">
      <c r="A7" s="159"/>
      <c r="B7" s="158"/>
      <c r="C7" s="158"/>
      <c r="D7" s="158"/>
      <c r="E7" s="158"/>
      <c r="F7" s="158"/>
      <c r="G7" s="158"/>
      <c r="H7" s="155" t="s">
        <v>107</v>
      </c>
      <c r="I7" s="155"/>
      <c r="J7" s="155"/>
      <c r="K7" s="155"/>
      <c r="L7" s="155"/>
      <c r="M7" s="155"/>
      <c r="N7" s="156"/>
    </row>
    <row r="8" spans="1:28" ht="23.25" customHeight="1" x14ac:dyDescent="0.25">
      <c r="A8" s="73"/>
      <c r="B8" s="168" t="s">
        <v>5</v>
      </c>
      <c r="C8" s="168"/>
      <c r="D8" s="168"/>
      <c r="E8" s="74"/>
      <c r="F8" s="75"/>
      <c r="G8" s="20"/>
      <c r="H8" s="160" t="s">
        <v>111</v>
      </c>
      <c r="I8" s="161"/>
      <c r="J8" s="161"/>
      <c r="K8" s="161"/>
      <c r="L8" s="161"/>
      <c r="M8" s="161"/>
      <c r="N8" s="162"/>
    </row>
    <row r="9" spans="1:28" ht="32.25" customHeight="1" x14ac:dyDescent="0.3">
      <c r="A9" s="19" t="s">
        <v>3</v>
      </c>
      <c r="B9" s="163"/>
      <c r="C9" s="163"/>
      <c r="D9" s="164"/>
      <c r="E9" s="33" t="s">
        <v>76</v>
      </c>
      <c r="F9" s="36"/>
      <c r="G9" s="83"/>
      <c r="H9" s="82" t="s">
        <v>112</v>
      </c>
      <c r="I9" s="76" t="s">
        <v>113</v>
      </c>
      <c r="J9" s="76" t="s">
        <v>114</v>
      </c>
      <c r="K9" s="76" t="s">
        <v>115</v>
      </c>
      <c r="L9" s="77"/>
      <c r="M9" s="78"/>
      <c r="N9" s="79" t="s">
        <v>6</v>
      </c>
      <c r="O9" s="5" t="s">
        <v>2</v>
      </c>
    </row>
    <row r="10" spans="1:28" ht="40.5" customHeight="1" x14ac:dyDescent="0.3">
      <c r="A10" s="19" t="s">
        <v>4</v>
      </c>
      <c r="B10" s="116"/>
      <c r="C10" s="116"/>
      <c r="D10" s="117"/>
      <c r="E10" s="34" t="s">
        <v>13</v>
      </c>
      <c r="F10" s="35"/>
      <c r="G10" s="21"/>
      <c r="H10" s="153"/>
      <c r="I10" s="142" t="s">
        <v>116</v>
      </c>
      <c r="J10" s="142" t="s">
        <v>117</v>
      </c>
      <c r="K10" s="137"/>
      <c r="L10" s="135"/>
      <c r="M10" s="137"/>
      <c r="N10" s="139">
        <f>N46</f>
        <v>0</v>
      </c>
      <c r="O10" s="5" t="s">
        <v>2</v>
      </c>
      <c r="P10" s="5"/>
    </row>
    <row r="11" spans="1:28" ht="34.049999999999997" customHeight="1" thickBot="1" x14ac:dyDescent="0.3">
      <c r="A11" s="64" t="s">
        <v>12</v>
      </c>
      <c r="B11" s="165"/>
      <c r="C11" s="166"/>
      <c r="D11" s="167"/>
      <c r="E11" s="65" t="s">
        <v>14</v>
      </c>
      <c r="F11" s="66"/>
      <c r="G11" s="22"/>
      <c r="H11" s="154"/>
      <c r="I11" s="143"/>
      <c r="J11" s="143"/>
      <c r="K11" s="138"/>
      <c r="L11" s="136"/>
      <c r="M11" s="138"/>
      <c r="N11" s="140"/>
    </row>
    <row r="12" spans="1:28" ht="34.049999999999997" customHeight="1" x14ac:dyDescent="0.3">
      <c r="A12" s="55"/>
      <c r="B12" s="51"/>
      <c r="C12" s="52"/>
      <c r="D12" s="52"/>
      <c r="E12" s="46"/>
      <c r="F12" s="53"/>
      <c r="G12" s="22"/>
      <c r="H12" s="47"/>
      <c r="I12" s="47"/>
      <c r="J12" s="47"/>
      <c r="K12" s="57"/>
      <c r="L12" s="58"/>
      <c r="M12" s="59"/>
      <c r="N12" s="71"/>
    </row>
    <row r="13" spans="1:28" ht="43.5" customHeight="1" thickBot="1" x14ac:dyDescent="0.3">
      <c r="A13" s="54" t="s">
        <v>90</v>
      </c>
      <c r="B13" s="152" t="s">
        <v>109</v>
      </c>
      <c r="C13" s="141"/>
      <c r="D13" s="141"/>
      <c r="E13" s="50"/>
      <c r="F13" s="141" t="s">
        <v>8</v>
      </c>
      <c r="G13" s="141"/>
      <c r="H13" s="141"/>
      <c r="I13" s="60" t="s">
        <v>9</v>
      </c>
      <c r="J13" s="61" t="s">
        <v>101</v>
      </c>
      <c r="K13" s="63" t="s">
        <v>110</v>
      </c>
      <c r="L13" s="62" t="s">
        <v>121</v>
      </c>
      <c r="M13" s="56" t="s">
        <v>11</v>
      </c>
      <c r="N13" s="72" t="s">
        <v>6</v>
      </c>
      <c r="Q13" s="6"/>
      <c r="R13" s="6"/>
      <c r="S13" s="6"/>
      <c r="T13" s="45"/>
      <c r="U13" s="6"/>
      <c r="V13" s="6"/>
      <c r="W13" s="6"/>
      <c r="X13" s="6"/>
      <c r="Y13" s="6"/>
      <c r="Z13" s="6"/>
      <c r="AA13" s="6"/>
      <c r="AB13" s="6"/>
    </row>
    <row r="14" spans="1:28" ht="18.75" customHeight="1" x14ac:dyDescent="0.25">
      <c r="A14" s="187"/>
      <c r="B14" s="48" t="s">
        <v>1</v>
      </c>
      <c r="C14" s="183"/>
      <c r="D14" s="183"/>
      <c r="E14" s="184"/>
      <c r="F14" s="188"/>
      <c r="G14" s="189"/>
      <c r="H14" s="189"/>
      <c r="I14" s="170"/>
      <c r="J14" s="170"/>
      <c r="K14" s="121">
        <f>IF(I14-J14&gt;0,I14-J14,0)</f>
        <v>0</v>
      </c>
      <c r="L14" s="108">
        <f>K14*0.52</f>
        <v>0</v>
      </c>
      <c r="M14" s="123"/>
      <c r="N14" s="102">
        <f>SUM(L14:M16)</f>
        <v>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8" ht="18.75" customHeight="1" x14ac:dyDescent="0.25">
      <c r="A15" s="125"/>
      <c r="B15" s="16" t="s">
        <v>0</v>
      </c>
      <c r="C15" s="89"/>
      <c r="D15" s="89"/>
      <c r="E15" s="90"/>
      <c r="F15" s="96"/>
      <c r="G15" s="97"/>
      <c r="H15" s="97"/>
      <c r="I15" s="170"/>
      <c r="J15" s="170"/>
      <c r="K15" s="122"/>
      <c r="L15" s="109"/>
      <c r="M15" s="119"/>
      <c r="N15" s="87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8" ht="18.75" customHeight="1" thickBot="1" x14ac:dyDescent="0.3">
      <c r="A16" s="126"/>
      <c r="B16" s="16" t="s">
        <v>7</v>
      </c>
      <c r="C16" s="185"/>
      <c r="D16" s="185"/>
      <c r="E16" s="186"/>
      <c r="F16" s="96"/>
      <c r="G16" s="97"/>
      <c r="H16" s="97"/>
      <c r="I16" s="171"/>
      <c r="J16" s="171"/>
      <c r="K16" s="122"/>
      <c r="L16" s="110"/>
      <c r="M16" s="119"/>
      <c r="N16" s="87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14" customFormat="1" ht="18.75" customHeight="1" x14ac:dyDescent="0.25">
      <c r="A17" s="124"/>
      <c r="B17" s="18" t="s">
        <v>1</v>
      </c>
      <c r="C17" s="89"/>
      <c r="D17" s="89"/>
      <c r="E17" s="90"/>
      <c r="F17" s="93"/>
      <c r="G17" s="94"/>
      <c r="H17" s="94"/>
      <c r="I17" s="170"/>
      <c r="J17" s="170"/>
      <c r="K17" s="103">
        <f t="shared" ref="K17" si="0">IF(I17-J17&gt;0,I17-J17,0)</f>
        <v>0</v>
      </c>
      <c r="L17" s="108">
        <f t="shared" ref="L17" si="1">K17*0.52</f>
        <v>0</v>
      </c>
      <c r="M17" s="118"/>
      <c r="N17" s="87">
        <f>SUM(L17:M19)</f>
        <v>0</v>
      </c>
      <c r="O17" s="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15"/>
    </row>
    <row r="18" spans="1:27" ht="18.75" customHeight="1" x14ac:dyDescent="0.25">
      <c r="A18" s="125"/>
      <c r="B18" s="16" t="s">
        <v>0</v>
      </c>
      <c r="C18" s="89"/>
      <c r="D18" s="89"/>
      <c r="E18" s="90"/>
      <c r="F18" s="96"/>
      <c r="G18" s="97"/>
      <c r="H18" s="97"/>
      <c r="I18" s="170"/>
      <c r="J18" s="170"/>
      <c r="K18" s="104"/>
      <c r="L18" s="109"/>
      <c r="M18" s="119"/>
      <c r="N18" s="8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8.75" customHeight="1" thickBot="1" x14ac:dyDescent="0.3">
      <c r="A19" s="126"/>
      <c r="B19" s="16" t="s">
        <v>7</v>
      </c>
      <c r="C19" s="89"/>
      <c r="D19" s="89"/>
      <c r="E19" s="90"/>
      <c r="F19" s="96"/>
      <c r="G19" s="97"/>
      <c r="H19" s="97"/>
      <c r="I19" s="171"/>
      <c r="J19" s="171"/>
      <c r="K19" s="105"/>
      <c r="L19" s="110"/>
      <c r="M19" s="120"/>
      <c r="N19" s="8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14" customFormat="1" ht="18.75" customHeight="1" x14ac:dyDescent="0.25">
      <c r="A20" s="124"/>
      <c r="B20" s="18" t="s">
        <v>1</v>
      </c>
      <c r="C20" s="133"/>
      <c r="D20" s="133"/>
      <c r="E20" s="134"/>
      <c r="F20" s="93"/>
      <c r="G20" s="94"/>
      <c r="H20" s="94"/>
      <c r="I20" s="169"/>
      <c r="J20" s="169"/>
      <c r="K20" s="104">
        <f t="shared" ref="K20" si="2">IF(I20-J20&gt;0,I20-J20,0)</f>
        <v>0</v>
      </c>
      <c r="L20" s="108">
        <f t="shared" ref="L20" si="3">K20*0.52</f>
        <v>0</v>
      </c>
      <c r="M20" s="119"/>
      <c r="N20" s="87">
        <f>SUM(L20:M22)</f>
        <v>0</v>
      </c>
      <c r="O20" s="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5"/>
    </row>
    <row r="21" spans="1:27" ht="18.75" customHeight="1" x14ac:dyDescent="0.25">
      <c r="A21" s="125"/>
      <c r="B21" s="16" t="s">
        <v>0</v>
      </c>
      <c r="C21" s="89"/>
      <c r="D21" s="89"/>
      <c r="E21" s="90"/>
      <c r="F21" s="96"/>
      <c r="G21" s="97"/>
      <c r="H21" s="97"/>
      <c r="I21" s="170"/>
      <c r="J21" s="170"/>
      <c r="K21" s="104"/>
      <c r="L21" s="109"/>
      <c r="M21" s="119"/>
      <c r="N21" s="87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8.75" customHeight="1" thickBot="1" x14ac:dyDescent="0.3">
      <c r="A22" s="126"/>
      <c r="B22" s="17" t="s">
        <v>7</v>
      </c>
      <c r="C22" s="89"/>
      <c r="D22" s="89"/>
      <c r="E22" s="90"/>
      <c r="F22" s="96"/>
      <c r="G22" s="97"/>
      <c r="H22" s="97"/>
      <c r="I22" s="171"/>
      <c r="J22" s="171"/>
      <c r="K22" s="105"/>
      <c r="L22" s="110"/>
      <c r="M22" s="119"/>
      <c r="N22" s="87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s="14" customFormat="1" ht="18.75" customHeight="1" x14ac:dyDescent="0.25">
      <c r="A23" s="124"/>
      <c r="B23" s="18" t="s">
        <v>1</v>
      </c>
      <c r="C23" s="133"/>
      <c r="D23" s="133"/>
      <c r="E23" s="134"/>
      <c r="F23" s="93"/>
      <c r="G23" s="94"/>
      <c r="H23" s="94"/>
      <c r="I23" s="169"/>
      <c r="J23" s="169"/>
      <c r="K23" s="104">
        <f t="shared" ref="K23" si="4">IF(I23-J23&gt;0,I23-J23,0)</f>
        <v>0</v>
      </c>
      <c r="L23" s="108">
        <f t="shared" ref="L23" si="5">K23*0.52</f>
        <v>0</v>
      </c>
      <c r="M23" s="118"/>
      <c r="N23" s="87">
        <f>SUM(L23:M25)</f>
        <v>0</v>
      </c>
      <c r="O23" s="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5"/>
    </row>
    <row r="24" spans="1:27" ht="18.75" customHeight="1" x14ac:dyDescent="0.25">
      <c r="A24" s="125"/>
      <c r="B24" s="16" t="s">
        <v>0</v>
      </c>
      <c r="C24" s="89"/>
      <c r="D24" s="89"/>
      <c r="E24" s="90"/>
      <c r="F24" s="96"/>
      <c r="G24" s="97"/>
      <c r="H24" s="97"/>
      <c r="I24" s="170"/>
      <c r="J24" s="170"/>
      <c r="K24" s="104"/>
      <c r="L24" s="109"/>
      <c r="M24" s="119"/>
      <c r="N24" s="87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8.75" customHeight="1" thickBot="1" x14ac:dyDescent="0.3">
      <c r="A25" s="126"/>
      <c r="B25" s="17" t="s">
        <v>7</v>
      </c>
      <c r="C25" s="89"/>
      <c r="D25" s="89"/>
      <c r="E25" s="90"/>
      <c r="F25" s="172"/>
      <c r="G25" s="173"/>
      <c r="H25" s="173"/>
      <c r="I25" s="171"/>
      <c r="J25" s="171"/>
      <c r="K25" s="105"/>
      <c r="L25" s="110"/>
      <c r="M25" s="120"/>
      <c r="N25" s="87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s="14" customFormat="1" ht="18.75" customHeight="1" x14ac:dyDescent="0.25">
      <c r="A26" s="124"/>
      <c r="B26" s="18" t="s">
        <v>1</v>
      </c>
      <c r="C26" s="133"/>
      <c r="D26" s="133"/>
      <c r="E26" s="134"/>
      <c r="F26" s="96"/>
      <c r="G26" s="97"/>
      <c r="H26" s="97"/>
      <c r="I26" s="169"/>
      <c r="J26" s="169"/>
      <c r="K26" s="104">
        <f t="shared" ref="K26" si="6">IF(I26-J26&gt;0,I26-J26,0)</f>
        <v>0</v>
      </c>
      <c r="L26" s="108">
        <f t="shared" ref="L26" si="7">K26*0.52</f>
        <v>0</v>
      </c>
      <c r="M26" s="118"/>
      <c r="N26" s="87">
        <f>SUM(L26:M28)</f>
        <v>0</v>
      </c>
      <c r="O26" s="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15"/>
    </row>
    <row r="27" spans="1:27" ht="18.75" customHeight="1" x14ac:dyDescent="0.25">
      <c r="A27" s="125"/>
      <c r="B27" s="16" t="s">
        <v>0</v>
      </c>
      <c r="C27" s="89"/>
      <c r="D27" s="89"/>
      <c r="E27" s="90"/>
      <c r="F27" s="96"/>
      <c r="G27" s="97"/>
      <c r="H27" s="97"/>
      <c r="I27" s="170"/>
      <c r="J27" s="170"/>
      <c r="K27" s="104"/>
      <c r="L27" s="109"/>
      <c r="M27" s="119"/>
      <c r="N27" s="87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8.75" customHeight="1" thickBot="1" x14ac:dyDescent="0.3">
      <c r="A28" s="126"/>
      <c r="B28" s="17" t="s">
        <v>7</v>
      </c>
      <c r="C28" s="89"/>
      <c r="D28" s="89"/>
      <c r="E28" s="90"/>
      <c r="F28" s="172"/>
      <c r="G28" s="173"/>
      <c r="H28" s="173"/>
      <c r="I28" s="171"/>
      <c r="J28" s="171"/>
      <c r="K28" s="105"/>
      <c r="L28" s="110"/>
      <c r="M28" s="120"/>
      <c r="N28" s="87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s="14" customFormat="1" ht="18.75" customHeight="1" x14ac:dyDescent="0.25">
      <c r="A29" s="124"/>
      <c r="B29" s="18" t="s">
        <v>1</v>
      </c>
      <c r="C29" s="133"/>
      <c r="D29" s="133"/>
      <c r="E29" s="134"/>
      <c r="F29" s="96"/>
      <c r="G29" s="97"/>
      <c r="H29" s="97"/>
      <c r="I29" s="169"/>
      <c r="J29" s="169"/>
      <c r="K29" s="105">
        <f t="shared" ref="K29" si="8">IF(I29-J29&gt;0,I29-J29,0)</f>
        <v>0</v>
      </c>
      <c r="L29" s="108">
        <f t="shared" ref="L29" si="9">K29*0.52</f>
        <v>0</v>
      </c>
      <c r="M29" s="118"/>
      <c r="N29" s="87">
        <f>SUM(L29:M31)</f>
        <v>0</v>
      </c>
      <c r="O29" s="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15"/>
    </row>
    <row r="30" spans="1:27" ht="18.75" customHeight="1" x14ac:dyDescent="0.25">
      <c r="A30" s="125"/>
      <c r="B30" s="16" t="s">
        <v>0</v>
      </c>
      <c r="C30" s="89"/>
      <c r="D30" s="89"/>
      <c r="E30" s="90"/>
      <c r="F30" s="96"/>
      <c r="G30" s="97"/>
      <c r="H30" s="97"/>
      <c r="I30" s="170"/>
      <c r="J30" s="170"/>
      <c r="K30" s="111"/>
      <c r="L30" s="109"/>
      <c r="M30" s="119"/>
      <c r="N30" s="87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8.75" customHeight="1" thickBot="1" x14ac:dyDescent="0.3">
      <c r="A31" s="126"/>
      <c r="B31" s="17" t="s">
        <v>7</v>
      </c>
      <c r="C31" s="89"/>
      <c r="D31" s="89"/>
      <c r="E31" s="90"/>
      <c r="F31" s="96"/>
      <c r="G31" s="97"/>
      <c r="H31" s="97"/>
      <c r="I31" s="171"/>
      <c r="J31" s="171"/>
      <c r="K31" s="111"/>
      <c r="L31" s="110"/>
      <c r="M31" s="120"/>
      <c r="N31" s="87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s="14" customFormat="1" ht="18.75" customHeight="1" x14ac:dyDescent="0.25">
      <c r="A32" s="124"/>
      <c r="B32" s="18" t="s">
        <v>1</v>
      </c>
      <c r="C32" s="133"/>
      <c r="D32" s="133"/>
      <c r="E32" s="134"/>
      <c r="F32" s="93"/>
      <c r="G32" s="94"/>
      <c r="H32" s="94"/>
      <c r="I32" s="169"/>
      <c r="J32" s="169"/>
      <c r="K32" s="105">
        <f t="shared" ref="K32" si="10">IF(I32-J32&gt;0,I32-J32,0)</f>
        <v>0</v>
      </c>
      <c r="L32" s="108">
        <f t="shared" ref="L32" si="11">K32*0.52</f>
        <v>0</v>
      </c>
      <c r="M32" s="118"/>
      <c r="N32" s="87">
        <f>SUM(L32:M34)</f>
        <v>0</v>
      </c>
      <c r="O32" s="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15"/>
    </row>
    <row r="33" spans="1:29" ht="18.75" customHeight="1" x14ac:dyDescent="0.25">
      <c r="A33" s="125"/>
      <c r="B33" s="16" t="s">
        <v>0</v>
      </c>
      <c r="C33" s="89"/>
      <c r="D33" s="89"/>
      <c r="E33" s="90"/>
      <c r="F33" s="96"/>
      <c r="G33" s="97"/>
      <c r="H33" s="97"/>
      <c r="I33" s="170"/>
      <c r="J33" s="170"/>
      <c r="K33" s="111"/>
      <c r="L33" s="109"/>
      <c r="M33" s="119"/>
      <c r="N33" s="87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9" ht="18.75" customHeight="1" thickBot="1" x14ac:dyDescent="0.3">
      <c r="A34" s="126"/>
      <c r="B34" s="17" t="s">
        <v>7</v>
      </c>
      <c r="C34" s="89"/>
      <c r="D34" s="89"/>
      <c r="E34" s="90"/>
      <c r="F34" s="172"/>
      <c r="G34" s="173"/>
      <c r="H34" s="173"/>
      <c r="I34" s="171"/>
      <c r="J34" s="171"/>
      <c r="K34" s="111"/>
      <c r="L34" s="110"/>
      <c r="M34" s="120"/>
      <c r="N34" s="87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9" s="14" customFormat="1" ht="18.75" customHeight="1" x14ac:dyDescent="0.25">
      <c r="A35" s="124"/>
      <c r="B35" s="18" t="s">
        <v>1</v>
      </c>
      <c r="C35" s="133"/>
      <c r="D35" s="133"/>
      <c r="E35" s="134"/>
      <c r="F35" s="93"/>
      <c r="G35" s="94"/>
      <c r="H35" s="94"/>
      <c r="I35" s="169"/>
      <c r="J35" s="169"/>
      <c r="K35" s="105">
        <f t="shared" ref="K35" si="12">IF(I35-J35&gt;0,I35-J35,0)</f>
        <v>0</v>
      </c>
      <c r="L35" s="108">
        <f t="shared" ref="L35" si="13">K35*0.52</f>
        <v>0</v>
      </c>
      <c r="M35" s="118"/>
      <c r="N35" s="87">
        <f>SUM(L35:M37)</f>
        <v>0</v>
      </c>
      <c r="O35" s="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5"/>
    </row>
    <row r="36" spans="1:29" ht="18.75" customHeight="1" x14ac:dyDescent="0.25">
      <c r="A36" s="125"/>
      <c r="B36" s="16" t="s">
        <v>0</v>
      </c>
      <c r="C36" s="89"/>
      <c r="D36" s="89"/>
      <c r="E36" s="90"/>
      <c r="F36" s="96"/>
      <c r="G36" s="97"/>
      <c r="H36" s="97"/>
      <c r="I36" s="170"/>
      <c r="J36" s="170"/>
      <c r="K36" s="111"/>
      <c r="L36" s="109"/>
      <c r="M36" s="119"/>
      <c r="N36" s="87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9" ht="18.75" customHeight="1" thickBot="1" x14ac:dyDescent="0.3">
      <c r="A37" s="126"/>
      <c r="B37" s="17" t="s">
        <v>7</v>
      </c>
      <c r="C37" s="89"/>
      <c r="D37" s="89"/>
      <c r="E37" s="90"/>
      <c r="F37" s="172"/>
      <c r="G37" s="173"/>
      <c r="H37" s="173"/>
      <c r="I37" s="171"/>
      <c r="J37" s="171"/>
      <c r="K37" s="111"/>
      <c r="L37" s="110"/>
      <c r="M37" s="120"/>
      <c r="N37" s="87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9" s="14" customFormat="1" ht="18.75" customHeight="1" x14ac:dyDescent="0.25">
      <c r="A38" s="124"/>
      <c r="B38" s="18" t="s">
        <v>1</v>
      </c>
      <c r="C38" s="133"/>
      <c r="D38" s="133"/>
      <c r="E38" s="134"/>
      <c r="F38" s="96"/>
      <c r="G38" s="97"/>
      <c r="H38" s="97"/>
      <c r="I38" s="169"/>
      <c r="J38" s="169"/>
      <c r="K38" s="105">
        <f t="shared" ref="K38" si="14">IF(I38-J38&gt;0,I38-J38,0)</f>
        <v>0</v>
      </c>
      <c r="L38" s="108">
        <f t="shared" ref="L38" si="15">K38*0.52</f>
        <v>0</v>
      </c>
      <c r="M38" s="118"/>
      <c r="N38" s="87">
        <f>SUM(L38:M40)</f>
        <v>0</v>
      </c>
      <c r="O38" s="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15"/>
    </row>
    <row r="39" spans="1:29" ht="18.75" customHeight="1" x14ac:dyDescent="0.25">
      <c r="A39" s="125"/>
      <c r="B39" s="16" t="s">
        <v>0</v>
      </c>
      <c r="C39" s="89"/>
      <c r="D39" s="89"/>
      <c r="E39" s="90"/>
      <c r="F39" s="96"/>
      <c r="G39" s="97"/>
      <c r="H39" s="97"/>
      <c r="I39" s="170"/>
      <c r="J39" s="170"/>
      <c r="K39" s="111"/>
      <c r="L39" s="109"/>
      <c r="M39" s="119"/>
      <c r="N39" s="87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9" ht="18.75" customHeight="1" thickBot="1" x14ac:dyDescent="0.3">
      <c r="A40" s="125"/>
      <c r="B40" s="16" t="s">
        <v>7</v>
      </c>
      <c r="C40" s="89"/>
      <c r="D40" s="89"/>
      <c r="E40" s="90"/>
      <c r="F40" s="172"/>
      <c r="G40" s="173"/>
      <c r="H40" s="173"/>
      <c r="I40" s="171"/>
      <c r="J40" s="171"/>
      <c r="K40" s="111"/>
      <c r="L40" s="110"/>
      <c r="M40" s="120"/>
      <c r="N40" s="87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9" s="23" customFormat="1" ht="18.75" customHeight="1" x14ac:dyDescent="0.25">
      <c r="A41" s="124"/>
      <c r="B41" s="18" t="s">
        <v>1</v>
      </c>
      <c r="C41" s="133"/>
      <c r="D41" s="133"/>
      <c r="E41" s="134"/>
      <c r="F41" s="93"/>
      <c r="G41" s="94"/>
      <c r="H41" s="95"/>
      <c r="I41" s="169"/>
      <c r="J41" s="169"/>
      <c r="K41" s="105">
        <f t="shared" ref="K41" si="16">IF(I41-J41&gt;0,I41-J41,0)</f>
        <v>0</v>
      </c>
      <c r="L41" s="108">
        <f t="shared" ref="L41" si="17">K41*0.52</f>
        <v>0</v>
      </c>
      <c r="M41" s="118"/>
      <c r="N41" s="87">
        <f>SUM(L41:M43)</f>
        <v>0</v>
      </c>
      <c r="O41" s="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24"/>
    </row>
    <row r="42" spans="1:29" ht="18.75" customHeight="1" x14ac:dyDescent="0.25">
      <c r="A42" s="125"/>
      <c r="B42" s="16" t="s">
        <v>0</v>
      </c>
      <c r="C42" s="89"/>
      <c r="D42" s="89"/>
      <c r="E42" s="90"/>
      <c r="F42" s="96"/>
      <c r="G42" s="97"/>
      <c r="H42" s="98"/>
      <c r="I42" s="170"/>
      <c r="J42" s="170"/>
      <c r="K42" s="111"/>
      <c r="L42" s="109"/>
      <c r="M42" s="119"/>
      <c r="N42" s="87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9" ht="18.75" customHeight="1" thickBot="1" x14ac:dyDescent="0.3">
      <c r="A43" s="182"/>
      <c r="B43" s="49" t="s">
        <v>7</v>
      </c>
      <c r="C43" s="91"/>
      <c r="D43" s="91"/>
      <c r="E43" s="92"/>
      <c r="F43" s="99"/>
      <c r="G43" s="100"/>
      <c r="H43" s="101"/>
      <c r="I43" s="192"/>
      <c r="J43" s="192"/>
      <c r="K43" s="191"/>
      <c r="L43" s="110"/>
      <c r="M43" s="190"/>
      <c r="N43" s="88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9" ht="42.75" customHeight="1" x14ac:dyDescent="0.25">
      <c r="A44" s="144" t="s">
        <v>102</v>
      </c>
      <c r="B44" s="146"/>
      <c r="C44" s="147"/>
      <c r="D44" s="147"/>
      <c r="E44" s="147"/>
      <c r="F44" s="147"/>
      <c r="G44" s="147"/>
      <c r="H44" s="148"/>
      <c r="I44" s="127" t="s">
        <v>119</v>
      </c>
      <c r="J44" s="128"/>
      <c r="K44" s="67" t="s">
        <v>106</v>
      </c>
      <c r="L44" s="68"/>
      <c r="M44" s="106" t="s">
        <v>10</v>
      </c>
      <c r="N44" s="131">
        <f>SUM(N14:N43)+L44+L45+L46</f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30.75" customHeight="1" x14ac:dyDescent="0.25">
      <c r="A45" s="145"/>
      <c r="B45" s="149"/>
      <c r="C45" s="150"/>
      <c r="D45" s="150"/>
      <c r="E45" s="150"/>
      <c r="F45" s="150"/>
      <c r="G45" s="150"/>
      <c r="H45" s="151"/>
      <c r="I45" s="127"/>
      <c r="J45" s="128"/>
      <c r="K45" s="31" t="s">
        <v>104</v>
      </c>
      <c r="L45" s="29"/>
      <c r="M45" s="106"/>
      <c r="N45" s="131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75" customHeight="1" thickBot="1" x14ac:dyDescent="0.3">
      <c r="A46" s="70" t="s">
        <v>103</v>
      </c>
      <c r="B46" s="174"/>
      <c r="C46" s="175"/>
      <c r="D46" s="175"/>
      <c r="E46" s="175"/>
      <c r="F46" s="175"/>
      <c r="G46" s="175"/>
      <c r="H46" s="176"/>
      <c r="I46" s="129"/>
      <c r="J46" s="130"/>
      <c r="K46" s="69" t="s">
        <v>105</v>
      </c>
      <c r="L46" s="32"/>
      <c r="M46" s="107"/>
      <c r="N46" s="132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x14ac:dyDescent="0.25">
      <c r="A47" s="2"/>
      <c r="B47" s="2"/>
      <c r="C47" s="2"/>
      <c r="D47" s="2"/>
      <c r="E47" s="2"/>
      <c r="F47" s="2"/>
      <c r="G47" s="7"/>
      <c r="H47" s="2"/>
      <c r="I47" s="2"/>
      <c r="J47" s="2"/>
      <c r="K47" s="2"/>
      <c r="L47" s="2"/>
      <c r="M47" s="8"/>
    </row>
    <row r="48" spans="1:29" x14ac:dyDescent="0.25">
      <c r="A48" s="2"/>
      <c r="B48" s="2"/>
      <c r="C48" s="2"/>
      <c r="D48" s="2"/>
      <c r="E48" s="2"/>
      <c r="F48" s="2"/>
      <c r="G48" s="7"/>
      <c r="H48" s="2"/>
      <c r="I48" s="2"/>
      <c r="J48" s="2"/>
      <c r="K48" s="2"/>
      <c r="L48" s="2"/>
      <c r="M48" s="8"/>
    </row>
    <row r="49" spans="1:13" ht="28.5" customHeight="1" x14ac:dyDescent="0.25">
      <c r="A49" s="2"/>
      <c r="B49" s="2"/>
      <c r="C49" s="2"/>
      <c r="D49" s="2"/>
      <c r="E49" s="2"/>
      <c r="F49" s="2"/>
      <c r="G49" s="7"/>
      <c r="H49" s="2"/>
      <c r="I49" s="2"/>
      <c r="J49" s="2"/>
      <c r="K49" s="2"/>
      <c r="L49" s="2"/>
      <c r="M49" s="8"/>
    </row>
    <row r="50" spans="1:13" ht="15" customHeight="1" x14ac:dyDescent="0.25">
      <c r="A50" s="2"/>
      <c r="B50" s="2"/>
      <c r="C50" s="2"/>
      <c r="D50" s="2"/>
      <c r="E50" s="2"/>
      <c r="F50" s="2"/>
      <c r="G50" s="7"/>
      <c r="H50" s="2"/>
      <c r="I50" s="2"/>
      <c r="J50" s="2"/>
      <c r="K50" s="2"/>
      <c r="L50" s="2"/>
      <c r="M50" s="8"/>
    </row>
    <row r="51" spans="1:13" ht="15" customHeight="1" x14ac:dyDescent="0.25">
      <c r="A51" s="2"/>
      <c r="B51" s="2"/>
      <c r="C51" s="2"/>
      <c r="D51" s="2"/>
      <c r="E51" s="2"/>
      <c r="F51" s="2"/>
      <c r="G51" s="7"/>
      <c r="H51" s="2"/>
      <c r="I51" s="2"/>
      <c r="J51" s="2"/>
      <c r="K51" s="2"/>
      <c r="L51" s="2"/>
      <c r="M51" s="8"/>
    </row>
    <row r="52" spans="1:13" ht="15" customHeight="1" x14ac:dyDescent="0.25">
      <c r="A52" s="2"/>
      <c r="B52" s="2"/>
      <c r="C52" s="2"/>
      <c r="D52" s="2"/>
      <c r="E52" s="2"/>
      <c r="F52" s="2"/>
      <c r="G52" s="7"/>
      <c r="H52" s="2"/>
      <c r="I52" s="2"/>
      <c r="J52" s="2"/>
      <c r="K52" s="2"/>
      <c r="L52" s="2"/>
      <c r="M52" s="8"/>
    </row>
    <row r="53" spans="1:13" ht="15" customHeight="1" x14ac:dyDescent="0.25">
      <c r="A53" s="2"/>
      <c r="B53" s="2"/>
      <c r="C53" s="2"/>
      <c r="D53" s="2"/>
      <c r="E53" s="2"/>
      <c r="F53" s="2"/>
      <c r="G53" s="7"/>
      <c r="H53" s="2" t="s">
        <v>2</v>
      </c>
      <c r="I53" s="2"/>
      <c r="J53" s="2"/>
      <c r="K53" s="2"/>
      <c r="L53" s="2"/>
      <c r="M53" s="8"/>
    </row>
    <row r="54" spans="1:13" ht="15" customHeight="1" x14ac:dyDescent="0.25">
      <c r="A54" s="2"/>
      <c r="B54" s="2"/>
      <c r="C54" s="2"/>
      <c r="D54" s="2"/>
      <c r="E54" s="2"/>
      <c r="F54" s="2"/>
      <c r="G54" s="7"/>
      <c r="H54" s="2"/>
      <c r="I54" s="2"/>
      <c r="J54" s="2"/>
      <c r="K54" s="2"/>
      <c r="L54" s="2"/>
      <c r="M54" s="8"/>
    </row>
    <row r="55" spans="1:13" ht="15" customHeight="1" x14ac:dyDescent="0.25">
      <c r="A55" s="2"/>
      <c r="B55" s="2"/>
      <c r="C55" s="2"/>
      <c r="D55" s="2"/>
      <c r="E55" s="2"/>
      <c r="F55" s="2"/>
      <c r="G55" s="7"/>
      <c r="H55" s="2"/>
      <c r="I55" s="2"/>
      <c r="J55" s="2"/>
      <c r="K55" s="2"/>
      <c r="L55" s="2"/>
      <c r="M55" s="8"/>
    </row>
    <row r="56" spans="1:13" ht="15" customHeight="1" x14ac:dyDescent="0.25">
      <c r="A56" s="2"/>
      <c r="B56" s="2"/>
      <c r="C56" s="2"/>
      <c r="D56" s="2"/>
      <c r="E56" s="2"/>
      <c r="F56" s="2"/>
      <c r="G56" s="7"/>
      <c r="H56" s="2"/>
      <c r="I56" s="2"/>
      <c r="J56" s="2"/>
      <c r="K56" s="2"/>
      <c r="L56" s="2"/>
      <c r="M56" s="8"/>
    </row>
    <row r="57" spans="1:13" ht="15" customHeight="1" x14ac:dyDescent="0.25">
      <c r="A57" s="2"/>
      <c r="B57" s="2"/>
      <c r="C57" s="2"/>
      <c r="D57" s="2"/>
      <c r="E57" s="2"/>
      <c r="F57" s="2"/>
      <c r="G57" s="7"/>
      <c r="H57" s="2"/>
      <c r="I57" s="2"/>
      <c r="J57" s="2"/>
      <c r="K57" s="2"/>
      <c r="L57" s="2"/>
      <c r="M57" s="8"/>
    </row>
    <row r="58" spans="1:13" ht="15" customHeight="1" x14ac:dyDescent="0.25">
      <c r="A58" s="2"/>
      <c r="B58" s="2"/>
      <c r="C58" s="2"/>
      <c r="D58" s="2"/>
      <c r="E58" s="2"/>
      <c r="F58" s="2"/>
      <c r="G58" s="7"/>
      <c r="H58" s="2"/>
      <c r="I58" s="2"/>
      <c r="J58" s="2"/>
      <c r="K58" s="2"/>
      <c r="L58" s="2"/>
      <c r="M58" s="8"/>
    </row>
    <row r="59" spans="1:13" ht="15" customHeight="1" x14ac:dyDescent="0.25">
      <c r="A59" s="2"/>
      <c r="B59" s="2"/>
      <c r="C59" s="2"/>
      <c r="D59" s="2"/>
      <c r="E59" s="2"/>
      <c r="F59" s="2"/>
      <c r="G59" s="7"/>
      <c r="H59" s="2"/>
      <c r="I59" s="2"/>
      <c r="J59" s="2"/>
      <c r="K59" s="2"/>
      <c r="L59" s="2"/>
      <c r="M59" s="8"/>
    </row>
    <row r="60" spans="1:13" ht="15" customHeight="1" x14ac:dyDescent="0.25">
      <c r="A60" s="2"/>
      <c r="B60" s="2"/>
      <c r="C60" s="2"/>
      <c r="D60" s="2"/>
      <c r="E60" s="2"/>
      <c r="F60" s="2"/>
      <c r="G60" s="7"/>
      <c r="H60" s="2"/>
      <c r="I60" s="2"/>
      <c r="J60" s="2"/>
      <c r="K60" s="2"/>
      <c r="L60" s="2"/>
      <c r="M60" s="8"/>
    </row>
    <row r="61" spans="1:13" ht="15" customHeight="1" x14ac:dyDescent="0.25">
      <c r="A61" s="2"/>
      <c r="B61" s="2"/>
      <c r="C61" s="2"/>
      <c r="D61" s="2"/>
      <c r="E61" s="2"/>
      <c r="F61" s="2"/>
      <c r="G61" s="7"/>
      <c r="H61" s="2"/>
      <c r="I61" s="2"/>
      <c r="J61" s="2"/>
      <c r="K61" s="2"/>
      <c r="L61" s="2"/>
      <c r="M61" s="8"/>
    </row>
    <row r="62" spans="1:13" ht="15" customHeight="1" x14ac:dyDescent="0.25">
      <c r="A62" s="2"/>
      <c r="B62" s="2"/>
      <c r="C62" s="2"/>
      <c r="D62" s="2"/>
      <c r="E62" s="2"/>
      <c r="F62" s="2"/>
      <c r="G62" s="7"/>
      <c r="H62" s="2"/>
      <c r="I62" s="2"/>
      <c r="J62" s="2"/>
      <c r="K62" s="2"/>
      <c r="L62" s="2"/>
      <c r="M62" s="8"/>
    </row>
    <row r="63" spans="1:13" ht="15" customHeight="1" x14ac:dyDescent="0.25">
      <c r="A63" s="2"/>
      <c r="B63" s="2"/>
      <c r="C63" s="2"/>
      <c r="D63" s="2"/>
      <c r="E63" s="2"/>
      <c r="F63" s="2"/>
      <c r="G63" s="7"/>
      <c r="H63" s="2"/>
      <c r="I63" s="2"/>
      <c r="J63" s="2"/>
      <c r="K63" s="2"/>
      <c r="L63" s="2"/>
      <c r="M63" s="8"/>
    </row>
    <row r="64" spans="1:13" ht="15" customHeight="1" x14ac:dyDescent="0.25">
      <c r="A64" s="2"/>
      <c r="B64" s="2"/>
      <c r="C64" s="2"/>
      <c r="D64" s="2"/>
      <c r="E64" s="2"/>
      <c r="F64" s="2"/>
      <c r="G64" s="7"/>
      <c r="H64" s="2"/>
      <c r="I64" s="2"/>
      <c r="J64" s="2"/>
      <c r="K64" s="2"/>
      <c r="L64" s="2"/>
      <c r="M64" s="8"/>
    </row>
    <row r="65" spans="1:13" ht="15" customHeight="1" x14ac:dyDescent="0.25">
      <c r="A65" s="2"/>
      <c r="B65" s="2"/>
      <c r="C65" s="2"/>
      <c r="D65" s="2"/>
      <c r="E65" s="2"/>
      <c r="F65" s="2"/>
      <c r="G65" s="7"/>
      <c r="H65" s="2"/>
      <c r="I65" s="2"/>
      <c r="J65" s="2"/>
      <c r="K65" s="2"/>
      <c r="L65" s="2"/>
      <c r="M65" s="8"/>
    </row>
    <row r="66" spans="1:13" ht="15" customHeight="1" x14ac:dyDescent="0.25">
      <c r="A66" s="2"/>
      <c r="B66" s="2"/>
      <c r="C66" s="2"/>
      <c r="D66" s="2"/>
      <c r="E66" s="2"/>
      <c r="F66" s="2"/>
      <c r="G66" s="7"/>
      <c r="H66" s="2"/>
      <c r="I66" s="2"/>
      <c r="J66" s="2"/>
      <c r="K66" s="2"/>
      <c r="L66" s="2"/>
      <c r="M66" s="8"/>
    </row>
    <row r="67" spans="1:13" ht="15" customHeight="1" x14ac:dyDescent="0.25">
      <c r="A67" s="2"/>
      <c r="B67" s="2"/>
      <c r="C67" s="2"/>
      <c r="D67" s="2"/>
      <c r="E67" s="2"/>
      <c r="F67" s="2"/>
      <c r="G67" s="7"/>
      <c r="H67" s="2"/>
      <c r="I67" s="2"/>
      <c r="J67" s="2"/>
      <c r="K67" s="2"/>
      <c r="L67" s="2"/>
      <c r="M67" s="8"/>
    </row>
    <row r="68" spans="1:13" ht="15" customHeight="1" x14ac:dyDescent="0.25">
      <c r="A68" s="2"/>
      <c r="B68" s="2"/>
      <c r="C68" s="2"/>
      <c r="D68" s="2"/>
      <c r="E68" s="2"/>
      <c r="F68" s="2"/>
      <c r="G68" s="7"/>
      <c r="H68" s="2"/>
      <c r="I68" s="2"/>
      <c r="J68" s="2"/>
      <c r="K68" s="2"/>
      <c r="L68" s="2"/>
      <c r="M68" s="8"/>
    </row>
    <row r="69" spans="1:13" ht="15" customHeight="1" x14ac:dyDescent="0.25">
      <c r="A69" s="2"/>
      <c r="B69" s="2"/>
      <c r="C69" s="2"/>
      <c r="D69" s="2"/>
      <c r="E69" s="2"/>
      <c r="F69" s="2"/>
      <c r="G69" s="7"/>
      <c r="H69" s="2"/>
      <c r="I69" s="2"/>
      <c r="J69" s="2"/>
      <c r="K69" s="2"/>
      <c r="L69" s="2"/>
      <c r="M69" s="8"/>
    </row>
    <row r="70" spans="1:13" ht="15" customHeight="1" x14ac:dyDescent="0.25">
      <c r="A70" s="2"/>
      <c r="B70" s="2"/>
      <c r="C70" s="2"/>
      <c r="D70" s="2"/>
      <c r="E70" s="2"/>
      <c r="F70" s="2"/>
      <c r="G70" s="7"/>
      <c r="H70" s="2"/>
      <c r="I70" s="2"/>
      <c r="J70" s="2"/>
      <c r="K70" s="2"/>
      <c r="L70" s="2"/>
      <c r="M70" s="8"/>
    </row>
    <row r="71" spans="1:13" ht="15" customHeight="1" x14ac:dyDescent="0.25">
      <c r="A71" s="2"/>
      <c r="B71" s="2"/>
      <c r="C71" s="2"/>
      <c r="D71" s="2"/>
      <c r="E71" s="2"/>
      <c r="F71" s="2"/>
      <c r="G71" s="7"/>
      <c r="H71" s="2"/>
      <c r="I71" s="2"/>
      <c r="J71" s="2"/>
      <c r="K71" s="2"/>
      <c r="L71" s="2"/>
      <c r="M71" s="8"/>
    </row>
    <row r="72" spans="1:13" ht="15" customHeight="1" x14ac:dyDescent="0.25">
      <c r="A72" s="2"/>
      <c r="B72" s="2"/>
      <c r="C72" s="2"/>
      <c r="D72" s="2"/>
      <c r="E72" s="2"/>
      <c r="F72" s="2"/>
      <c r="G72" s="7"/>
      <c r="H72" s="2"/>
      <c r="I72" s="2"/>
      <c r="J72" s="2"/>
      <c r="K72" s="2"/>
      <c r="L72" s="2"/>
      <c r="M72" s="8"/>
    </row>
    <row r="73" spans="1:13" ht="15" customHeight="1" x14ac:dyDescent="0.25">
      <c r="A73" s="2"/>
      <c r="B73" s="2"/>
      <c r="C73" s="2"/>
      <c r="D73" s="2"/>
      <c r="E73" s="2"/>
      <c r="F73" s="2"/>
      <c r="G73" s="7"/>
      <c r="H73" s="2"/>
      <c r="I73" s="2"/>
      <c r="J73" s="2"/>
      <c r="K73" s="2"/>
      <c r="L73" s="2"/>
      <c r="M73" s="8"/>
    </row>
    <row r="74" spans="1:13" ht="15" customHeight="1" x14ac:dyDescent="0.25">
      <c r="A74" s="2"/>
      <c r="B74" s="2"/>
      <c r="C74" s="2"/>
      <c r="D74" s="2"/>
      <c r="E74" s="2"/>
      <c r="F74" s="2"/>
      <c r="G74" s="7"/>
      <c r="H74" s="2"/>
      <c r="I74" s="2"/>
      <c r="J74" s="2"/>
      <c r="K74" s="2"/>
      <c r="L74" s="2"/>
      <c r="M74" s="8"/>
    </row>
    <row r="75" spans="1:13" ht="15" customHeight="1" x14ac:dyDescent="0.25">
      <c r="A75" s="2"/>
      <c r="B75" s="2"/>
      <c r="C75" s="2"/>
      <c r="D75" s="2"/>
      <c r="E75" s="2"/>
      <c r="F75" s="2"/>
      <c r="G75" s="7"/>
      <c r="H75" s="2"/>
      <c r="I75" s="2"/>
      <c r="J75" s="2"/>
      <c r="K75" s="2"/>
      <c r="L75" s="2"/>
      <c r="M75" s="8"/>
    </row>
    <row r="76" spans="1:13" ht="15" customHeight="1" x14ac:dyDescent="0.25">
      <c r="A76" s="2"/>
      <c r="B76" s="2"/>
      <c r="C76" s="2"/>
      <c r="D76" s="2"/>
      <c r="E76" s="2"/>
      <c r="F76" s="2"/>
      <c r="G76" s="7"/>
      <c r="H76" s="2"/>
      <c r="I76" s="2"/>
      <c r="J76" s="2"/>
      <c r="K76" s="2"/>
      <c r="L76" s="2"/>
      <c r="M76" s="8"/>
    </row>
    <row r="77" spans="1:13" ht="15" customHeight="1" x14ac:dyDescent="0.25">
      <c r="A77" s="2"/>
      <c r="B77" s="2"/>
      <c r="C77" s="2"/>
      <c r="D77" s="2"/>
      <c r="E77" s="2"/>
      <c r="F77" s="2"/>
      <c r="G77" s="7"/>
      <c r="H77" s="2"/>
      <c r="I77" s="2"/>
      <c r="J77" s="2"/>
      <c r="K77" s="2"/>
      <c r="L77" s="2"/>
      <c r="M77" s="8"/>
    </row>
    <row r="78" spans="1:13" ht="15" customHeight="1" x14ac:dyDescent="0.25">
      <c r="E78" s="2"/>
      <c r="I78" s="2"/>
      <c r="J78" s="2"/>
      <c r="K78" s="2"/>
      <c r="L78" s="2"/>
      <c r="M78" s="8"/>
    </row>
    <row r="79" spans="1:13" ht="15" customHeight="1" x14ac:dyDescent="0.25">
      <c r="E79" s="2"/>
      <c r="I79" s="2"/>
      <c r="J79" s="2"/>
      <c r="K79" s="2"/>
      <c r="L79" s="2"/>
      <c r="M79" s="8"/>
    </row>
    <row r="80" spans="1:13" ht="15" customHeight="1" x14ac:dyDescent="0.25">
      <c r="E80" s="2"/>
      <c r="I80" s="2"/>
      <c r="J80" s="2"/>
      <c r="K80" s="2"/>
      <c r="L80" s="2"/>
      <c r="M80" s="8"/>
    </row>
    <row r="81" spans="5:13" ht="15" customHeight="1" x14ac:dyDescent="0.25">
      <c r="E81" s="2"/>
      <c r="I81" s="2"/>
      <c r="J81" s="2"/>
      <c r="K81" s="2"/>
      <c r="L81" s="2"/>
      <c r="M81" s="8"/>
    </row>
    <row r="82" spans="5:13" ht="15" customHeight="1" x14ac:dyDescent="0.25">
      <c r="E82" s="2"/>
    </row>
    <row r="83" spans="5:13" ht="15" customHeight="1" x14ac:dyDescent="0.25">
      <c r="E83" s="2"/>
    </row>
    <row r="84" spans="5:13" ht="15" customHeight="1" x14ac:dyDescent="0.25">
      <c r="E84" s="2"/>
    </row>
    <row r="85" spans="5:13" ht="15" customHeight="1" x14ac:dyDescent="0.25">
      <c r="E85" s="2"/>
    </row>
    <row r="86" spans="5:13" ht="15" customHeight="1" x14ac:dyDescent="0.25">
      <c r="E86" s="2"/>
    </row>
    <row r="87" spans="5:13" ht="15" customHeight="1" x14ac:dyDescent="0.25">
      <c r="E87" s="2"/>
    </row>
    <row r="88" spans="5:13" ht="15" customHeight="1" x14ac:dyDescent="0.25">
      <c r="E88" s="2"/>
    </row>
    <row r="89" spans="5:13" ht="15" customHeight="1" x14ac:dyDescent="0.25">
      <c r="E89" s="2"/>
    </row>
    <row r="90" spans="5:13" ht="15" customHeight="1" x14ac:dyDescent="0.25">
      <c r="E90" s="2"/>
    </row>
    <row r="91" spans="5:13" ht="15" customHeight="1" x14ac:dyDescent="0.25">
      <c r="E91" s="2"/>
    </row>
    <row r="92" spans="5:13" ht="15" customHeight="1" x14ac:dyDescent="0.25"/>
    <row r="93" spans="5:13" ht="15" customHeight="1" x14ac:dyDescent="0.25"/>
    <row r="94" spans="5:13" ht="15" customHeight="1" x14ac:dyDescent="0.25"/>
    <row r="95" spans="5:13" ht="15" customHeight="1" x14ac:dyDescent="0.25"/>
  </sheetData>
  <mergeCells count="136">
    <mergeCell ref="I41:I43"/>
    <mergeCell ref="J41:J43"/>
    <mergeCell ref="M23:M25"/>
    <mergeCell ref="M38:M40"/>
    <mergeCell ref="J26:J28"/>
    <mergeCell ref="J29:J31"/>
    <mergeCell ref="I14:I16"/>
    <mergeCell ref="I17:I19"/>
    <mergeCell ref="I20:I22"/>
    <mergeCell ref="I23:I25"/>
    <mergeCell ref="I26:I28"/>
    <mergeCell ref="I29:I31"/>
    <mergeCell ref="J14:J16"/>
    <mergeCell ref="J17:J19"/>
    <mergeCell ref="J20:J22"/>
    <mergeCell ref="J23:J25"/>
    <mergeCell ref="B46:H46"/>
    <mergeCell ref="J38:J40"/>
    <mergeCell ref="C34:E34"/>
    <mergeCell ref="H3:J3"/>
    <mergeCell ref="K3:L3"/>
    <mergeCell ref="A41:A43"/>
    <mergeCell ref="C42:E42"/>
    <mergeCell ref="C14:E14"/>
    <mergeCell ref="C15:E15"/>
    <mergeCell ref="C16:E16"/>
    <mergeCell ref="C17:E17"/>
    <mergeCell ref="C38:E38"/>
    <mergeCell ref="C36:E36"/>
    <mergeCell ref="C37:E37"/>
    <mergeCell ref="K38:K40"/>
    <mergeCell ref="L41:L43"/>
    <mergeCell ref="A38:A40"/>
    <mergeCell ref="A14:A16"/>
    <mergeCell ref="I32:I34"/>
    <mergeCell ref="I35:I37"/>
    <mergeCell ref="I38:I40"/>
    <mergeCell ref="F14:H16"/>
    <mergeCell ref="F17:H19"/>
    <mergeCell ref="F20:H22"/>
    <mergeCell ref="A32:A34"/>
    <mergeCell ref="A35:A37"/>
    <mergeCell ref="C21:E21"/>
    <mergeCell ref="H7:N7"/>
    <mergeCell ref="C19:E19"/>
    <mergeCell ref="M32:M34"/>
    <mergeCell ref="A2:G7"/>
    <mergeCell ref="C23:E23"/>
    <mergeCell ref="H8:N8"/>
    <mergeCell ref="B9:D9"/>
    <mergeCell ref="B11:D11"/>
    <mergeCell ref="L17:L19"/>
    <mergeCell ref="C20:E20"/>
    <mergeCell ref="C22:E22"/>
    <mergeCell ref="N17:N19"/>
    <mergeCell ref="C24:E24"/>
    <mergeCell ref="C27:E27"/>
    <mergeCell ref="C26:E26"/>
    <mergeCell ref="K10:K11"/>
    <mergeCell ref="B8:D8"/>
    <mergeCell ref="J32:J34"/>
    <mergeCell ref="J35:J37"/>
    <mergeCell ref="N32:N34"/>
    <mergeCell ref="M26:M28"/>
    <mergeCell ref="N44:N46"/>
    <mergeCell ref="C41:E41"/>
    <mergeCell ref="L10:L11"/>
    <mergeCell ref="M10:M11"/>
    <mergeCell ref="A29:A31"/>
    <mergeCell ref="N10:N11"/>
    <mergeCell ref="C18:E18"/>
    <mergeCell ref="F13:H13"/>
    <mergeCell ref="K32:K34"/>
    <mergeCell ref="I10:I11"/>
    <mergeCell ref="J10:J11"/>
    <mergeCell ref="A44:A45"/>
    <mergeCell ref="B44:H45"/>
    <mergeCell ref="L35:L37"/>
    <mergeCell ref="M29:M31"/>
    <mergeCell ref="B13:D13"/>
    <mergeCell ref="K23:K25"/>
    <mergeCell ref="L23:L25"/>
    <mergeCell ref="H10:H11"/>
    <mergeCell ref="C40:E40"/>
    <mergeCell ref="C29:E29"/>
    <mergeCell ref="C35:E35"/>
    <mergeCell ref="C25:E25"/>
    <mergeCell ref="C28:E28"/>
    <mergeCell ref="M44:M46"/>
    <mergeCell ref="N26:N28"/>
    <mergeCell ref="K26:K28"/>
    <mergeCell ref="L26:L28"/>
    <mergeCell ref="K35:K37"/>
    <mergeCell ref="K29:K31"/>
    <mergeCell ref="A1:L1"/>
    <mergeCell ref="M1:N1"/>
    <mergeCell ref="B10:D10"/>
    <mergeCell ref="M35:M37"/>
    <mergeCell ref="K14:K16"/>
    <mergeCell ref="M14:M16"/>
    <mergeCell ref="M17:M19"/>
    <mergeCell ref="M20:M22"/>
    <mergeCell ref="K20:K22"/>
    <mergeCell ref="L14:L16"/>
    <mergeCell ref="L29:L31"/>
    <mergeCell ref="L20:L22"/>
    <mergeCell ref="A17:A19"/>
    <mergeCell ref="A20:A22"/>
    <mergeCell ref="A23:A25"/>
    <mergeCell ref="A26:A28"/>
    <mergeCell ref="I44:J46"/>
    <mergeCell ref="N20:N22"/>
    <mergeCell ref="N41:N43"/>
    <mergeCell ref="C39:E39"/>
    <mergeCell ref="C43:E43"/>
    <mergeCell ref="C31:E31"/>
    <mergeCell ref="F41:H43"/>
    <mergeCell ref="N14:N16"/>
    <mergeCell ref="N38:N40"/>
    <mergeCell ref="K17:K19"/>
    <mergeCell ref="N23:N25"/>
    <mergeCell ref="N29:N31"/>
    <mergeCell ref="N35:N37"/>
    <mergeCell ref="F32:H34"/>
    <mergeCell ref="F35:H37"/>
    <mergeCell ref="F38:H40"/>
    <mergeCell ref="L38:L40"/>
    <mergeCell ref="C30:E30"/>
    <mergeCell ref="C33:E33"/>
    <mergeCell ref="C32:E32"/>
    <mergeCell ref="L32:L34"/>
    <mergeCell ref="F23:H25"/>
    <mergeCell ref="F26:H28"/>
    <mergeCell ref="F29:H31"/>
    <mergeCell ref="M41:M43"/>
    <mergeCell ref="K41:K43"/>
  </mergeCells>
  <phoneticPr fontId="0" type="noConversion"/>
  <printOptions horizontalCentered="1" verticalCentered="1"/>
  <pageMargins left="0.25" right="0.25" top="0.28000000000000003" bottom="0.46" header="0.3" footer="0.3"/>
  <pageSetup scale="54" pageOrder="overThenDown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69"/>
  <sheetViews>
    <sheetView workbookViewId="0">
      <selection activeCell="B9" sqref="B9"/>
    </sheetView>
  </sheetViews>
  <sheetFormatPr defaultColWidth="8.796875" defaultRowHeight="15.6" x14ac:dyDescent="0.3"/>
  <cols>
    <col min="4" max="4" width="12.296875" customWidth="1"/>
    <col min="6" max="6" width="11" customWidth="1"/>
  </cols>
  <sheetData>
    <row r="1" spans="2:6" s="37" customFormat="1" ht="18" x14ac:dyDescent="0.35">
      <c r="B1" s="37" t="s">
        <v>73</v>
      </c>
      <c r="C1" s="37" t="s">
        <v>74</v>
      </c>
      <c r="D1" s="37" t="s">
        <v>75</v>
      </c>
      <c r="F1" s="37" t="s">
        <v>77</v>
      </c>
    </row>
    <row r="2" spans="2:6" ht="18" x14ac:dyDescent="0.35">
      <c r="B2" s="43">
        <v>55900</v>
      </c>
      <c r="C2" s="44"/>
      <c r="D2" s="38" t="s">
        <v>95</v>
      </c>
      <c r="F2" s="40" t="s">
        <v>78</v>
      </c>
    </row>
    <row r="3" spans="2:6" ht="18" x14ac:dyDescent="0.35">
      <c r="B3" s="43">
        <v>55901</v>
      </c>
      <c r="C3" s="27"/>
      <c r="D3" s="38" t="s">
        <v>96</v>
      </c>
      <c r="F3" s="40" t="s">
        <v>79</v>
      </c>
    </row>
    <row r="4" spans="2:6" ht="18" x14ac:dyDescent="0.35">
      <c r="B4" s="43">
        <v>55904</v>
      </c>
      <c r="C4" s="27"/>
      <c r="D4" s="39" t="s">
        <v>97</v>
      </c>
      <c r="F4" s="40" t="s">
        <v>80</v>
      </c>
    </row>
    <row r="5" spans="2:6" ht="18" x14ac:dyDescent="0.35">
      <c r="B5" s="43">
        <v>55905</v>
      </c>
      <c r="C5" s="27"/>
      <c r="D5" s="41" t="s">
        <v>47</v>
      </c>
      <c r="F5" s="40" t="s">
        <v>81</v>
      </c>
    </row>
    <row r="6" spans="2:6" ht="18" x14ac:dyDescent="0.35">
      <c r="B6" s="27">
        <v>55906</v>
      </c>
      <c r="C6" s="27"/>
      <c r="D6" s="39" t="s">
        <v>92</v>
      </c>
      <c r="F6" s="40" t="s">
        <v>82</v>
      </c>
    </row>
    <row r="7" spans="2:6" ht="18" x14ac:dyDescent="0.35">
      <c r="B7" s="27">
        <v>55907</v>
      </c>
      <c r="C7" s="27"/>
      <c r="D7" s="41" t="s">
        <v>27</v>
      </c>
      <c r="F7" s="40" t="s">
        <v>83</v>
      </c>
    </row>
    <row r="8" spans="2:6" ht="18" x14ac:dyDescent="0.35">
      <c r="C8" s="27"/>
      <c r="D8" s="41" t="s">
        <v>91</v>
      </c>
      <c r="F8" s="40" t="s">
        <v>84</v>
      </c>
    </row>
    <row r="9" spans="2:6" ht="18" x14ac:dyDescent="0.35">
      <c r="B9" s="27"/>
      <c r="C9" s="27"/>
      <c r="D9" s="41" t="s">
        <v>33</v>
      </c>
      <c r="F9" s="40" t="s">
        <v>85</v>
      </c>
    </row>
    <row r="10" spans="2:6" ht="18" x14ac:dyDescent="0.35">
      <c r="B10" s="27"/>
      <c r="C10" s="27"/>
      <c r="D10" s="41" t="s">
        <v>48</v>
      </c>
      <c r="F10" s="40" t="s">
        <v>86</v>
      </c>
    </row>
    <row r="11" spans="2:6" ht="18" x14ac:dyDescent="0.35">
      <c r="C11" s="27"/>
      <c r="D11" s="41" t="s">
        <v>61</v>
      </c>
      <c r="F11" s="40" t="s">
        <v>87</v>
      </c>
    </row>
    <row r="12" spans="2:6" ht="18" x14ac:dyDescent="0.35">
      <c r="D12" s="42" t="s">
        <v>67</v>
      </c>
      <c r="F12" s="40" t="s">
        <v>88</v>
      </c>
    </row>
    <row r="13" spans="2:6" ht="18" x14ac:dyDescent="0.35">
      <c r="D13" s="41" t="s">
        <v>62</v>
      </c>
      <c r="F13" s="40" t="s">
        <v>89</v>
      </c>
    </row>
    <row r="14" spans="2:6" x14ac:dyDescent="0.3">
      <c r="D14" s="41" t="s">
        <v>28</v>
      </c>
    </row>
    <row r="15" spans="2:6" x14ac:dyDescent="0.3">
      <c r="D15" s="42" t="s">
        <v>68</v>
      </c>
    </row>
    <row r="16" spans="2:6" x14ac:dyDescent="0.3">
      <c r="D16" s="41" t="s">
        <v>54</v>
      </c>
    </row>
    <row r="17" spans="4:4" x14ac:dyDescent="0.3">
      <c r="D17" s="41" t="s">
        <v>40</v>
      </c>
    </row>
    <row r="18" spans="4:4" x14ac:dyDescent="0.3">
      <c r="D18" s="41" t="s">
        <v>20</v>
      </c>
    </row>
    <row r="19" spans="4:4" x14ac:dyDescent="0.3">
      <c r="D19" s="41" t="s">
        <v>21</v>
      </c>
    </row>
    <row r="20" spans="4:4" x14ac:dyDescent="0.3">
      <c r="D20" s="41" t="s">
        <v>41</v>
      </c>
    </row>
    <row r="21" spans="4:4" x14ac:dyDescent="0.3">
      <c r="D21" s="41" t="s">
        <v>63</v>
      </c>
    </row>
    <row r="22" spans="4:4" x14ac:dyDescent="0.3">
      <c r="D22" s="41" t="s">
        <v>15</v>
      </c>
    </row>
    <row r="23" spans="4:4" x14ac:dyDescent="0.3">
      <c r="D23" s="41" t="s">
        <v>42</v>
      </c>
    </row>
    <row r="24" spans="4:4" x14ac:dyDescent="0.3">
      <c r="D24" s="41" t="s">
        <v>55</v>
      </c>
    </row>
    <row r="25" spans="4:4" x14ac:dyDescent="0.3">
      <c r="D25" s="41" t="s">
        <v>64</v>
      </c>
    </row>
    <row r="26" spans="4:4" x14ac:dyDescent="0.3">
      <c r="D26" s="41" t="s">
        <v>65</v>
      </c>
    </row>
    <row r="27" spans="4:4" x14ac:dyDescent="0.3">
      <c r="D27" s="41" t="s">
        <v>56</v>
      </c>
    </row>
    <row r="28" spans="4:4" x14ac:dyDescent="0.3">
      <c r="D28" s="42" t="s">
        <v>69</v>
      </c>
    </row>
    <row r="29" spans="4:4" x14ac:dyDescent="0.3">
      <c r="D29" s="41" t="s">
        <v>57</v>
      </c>
    </row>
    <row r="30" spans="4:4" x14ac:dyDescent="0.3">
      <c r="D30" s="41" t="s">
        <v>49</v>
      </c>
    </row>
    <row r="31" spans="4:4" x14ac:dyDescent="0.3">
      <c r="D31" s="41" t="s">
        <v>34</v>
      </c>
    </row>
    <row r="32" spans="4:4" x14ac:dyDescent="0.3">
      <c r="D32" s="41" t="s">
        <v>16</v>
      </c>
    </row>
    <row r="33" spans="4:4" x14ac:dyDescent="0.3">
      <c r="D33" s="41" t="s">
        <v>29</v>
      </c>
    </row>
    <row r="34" spans="4:4" x14ac:dyDescent="0.3">
      <c r="D34" s="41" t="s">
        <v>43</v>
      </c>
    </row>
    <row r="35" spans="4:4" x14ac:dyDescent="0.3">
      <c r="D35" s="41" t="s">
        <v>30</v>
      </c>
    </row>
    <row r="36" spans="4:4" x14ac:dyDescent="0.3">
      <c r="D36" s="41" t="s">
        <v>58</v>
      </c>
    </row>
    <row r="37" spans="4:4" x14ac:dyDescent="0.3">
      <c r="D37" s="41" t="s">
        <v>17</v>
      </c>
    </row>
    <row r="38" spans="4:4" x14ac:dyDescent="0.3">
      <c r="D38" s="41" t="s">
        <v>44</v>
      </c>
    </row>
    <row r="39" spans="4:4" x14ac:dyDescent="0.3">
      <c r="D39" s="41" t="s">
        <v>31</v>
      </c>
    </row>
    <row r="40" spans="4:4" x14ac:dyDescent="0.3">
      <c r="D40" s="41" t="s">
        <v>35</v>
      </c>
    </row>
    <row r="41" spans="4:4" x14ac:dyDescent="0.3">
      <c r="D41" s="42" t="s">
        <v>70</v>
      </c>
    </row>
    <row r="42" spans="4:4" x14ac:dyDescent="0.3">
      <c r="D42" s="41" t="s">
        <v>36</v>
      </c>
    </row>
    <row r="43" spans="4:4" x14ac:dyDescent="0.3">
      <c r="D43" s="41" t="s">
        <v>66</v>
      </c>
    </row>
    <row r="44" spans="4:4" x14ac:dyDescent="0.3">
      <c r="D44" s="41" t="s">
        <v>37</v>
      </c>
    </row>
    <row r="45" spans="4:4" x14ac:dyDescent="0.3">
      <c r="D45" s="41" t="s">
        <v>45</v>
      </c>
    </row>
    <row r="46" spans="4:4" x14ac:dyDescent="0.3">
      <c r="D46" s="41" t="s">
        <v>38</v>
      </c>
    </row>
    <row r="47" spans="4:4" x14ac:dyDescent="0.3">
      <c r="D47" s="41" t="s">
        <v>22</v>
      </c>
    </row>
    <row r="48" spans="4:4" x14ac:dyDescent="0.3">
      <c r="D48" s="41" t="s">
        <v>46</v>
      </c>
    </row>
    <row r="49" spans="4:4" x14ac:dyDescent="0.3">
      <c r="D49" s="41" t="s">
        <v>50</v>
      </c>
    </row>
    <row r="50" spans="4:4" x14ac:dyDescent="0.3">
      <c r="D50" s="41" t="s">
        <v>59</v>
      </c>
    </row>
    <row r="51" spans="4:4" x14ac:dyDescent="0.3">
      <c r="D51" s="41" t="s">
        <v>93</v>
      </c>
    </row>
    <row r="52" spans="4:4" x14ac:dyDescent="0.3">
      <c r="D52" s="41" t="s">
        <v>51</v>
      </c>
    </row>
    <row r="53" spans="4:4" x14ac:dyDescent="0.3">
      <c r="D53" s="41" t="s">
        <v>23</v>
      </c>
    </row>
    <row r="54" spans="4:4" x14ac:dyDescent="0.3">
      <c r="D54" s="41" t="s">
        <v>52</v>
      </c>
    </row>
    <row r="55" spans="4:4" x14ac:dyDescent="0.3">
      <c r="D55" s="41" t="s">
        <v>24</v>
      </c>
    </row>
    <row r="56" spans="4:4" x14ac:dyDescent="0.3">
      <c r="D56" s="42" t="s">
        <v>71</v>
      </c>
    </row>
    <row r="57" spans="4:4" x14ac:dyDescent="0.3">
      <c r="D57" s="41" t="s">
        <v>32</v>
      </c>
    </row>
    <row r="58" spans="4:4" x14ac:dyDescent="0.3">
      <c r="D58" s="41" t="s">
        <v>18</v>
      </c>
    </row>
    <row r="59" spans="4:4" x14ac:dyDescent="0.3">
      <c r="D59" s="42" t="s">
        <v>72</v>
      </c>
    </row>
    <row r="60" spans="4:4" x14ac:dyDescent="0.3">
      <c r="D60" s="41" t="s">
        <v>60</v>
      </c>
    </row>
    <row r="61" spans="4:4" x14ac:dyDescent="0.3">
      <c r="D61" s="41" t="s">
        <v>53</v>
      </c>
    </row>
    <row r="62" spans="4:4" x14ac:dyDescent="0.3">
      <c r="D62" s="41" t="s">
        <v>39</v>
      </c>
    </row>
    <row r="63" spans="4:4" x14ac:dyDescent="0.3">
      <c r="D63" s="41" t="s">
        <v>19</v>
      </c>
    </row>
    <row r="64" spans="4:4" x14ac:dyDescent="0.3">
      <c r="D64" s="41" t="s">
        <v>25</v>
      </c>
    </row>
    <row r="65" spans="4:4" x14ac:dyDescent="0.3">
      <c r="D65" s="41" t="s">
        <v>26</v>
      </c>
    </row>
    <row r="66" spans="4:4" x14ac:dyDescent="0.3">
      <c r="D66" s="41" t="s">
        <v>94</v>
      </c>
    </row>
    <row r="67" spans="4:4" x14ac:dyDescent="0.3">
      <c r="D67" s="41" t="s">
        <v>98</v>
      </c>
    </row>
    <row r="68" spans="4:4" x14ac:dyDescent="0.3">
      <c r="D68" s="41" t="s">
        <v>99</v>
      </c>
    </row>
    <row r="69" spans="4:4" x14ac:dyDescent="0.3">
      <c r="D69" s="41" t="s"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Sheet1 </vt:lpstr>
      <vt:lpstr>values</vt:lpstr>
      <vt:lpstr>_ORG1</vt:lpstr>
      <vt:lpstr>Month</vt:lpstr>
      <vt:lpstr>org</vt:lpstr>
      <vt:lpstr>'Sheet1 '!Print_Area</vt:lpstr>
      <vt:lpstr>project</vt:lpstr>
      <vt:lpstr>UD</vt:lpstr>
      <vt:lpstr>userdef</vt:lpstr>
    </vt:vector>
  </TitlesOfParts>
  <Company>OSU Extensions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Hofmeister</dc:creator>
  <cp:lastModifiedBy>Conley, Patrick</cp:lastModifiedBy>
  <cp:lastPrinted>2018-10-19T17:33:16Z</cp:lastPrinted>
  <dcterms:created xsi:type="dcterms:W3CDTF">1998-10-06T16:22:43Z</dcterms:created>
  <dcterms:modified xsi:type="dcterms:W3CDTF">2021-09-14T15:02:35Z</dcterms:modified>
</cp:coreProperties>
</file>